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Z:\Earnings\2020\1Q\IR Packet\"/>
    </mc:Choice>
  </mc:AlternateContent>
  <bookViews>
    <workbookView xWindow="0" yWindow="0" windowWidth="25600" windowHeight="19020" tabRatio="807"/>
  </bookViews>
  <sheets>
    <sheet name="IR Package - Table of Contents" sheetId="1" r:id="rId1"/>
    <sheet name="Statements of Income" sheetId="2" r:id="rId2"/>
    <sheet name="Balance Sheets" sheetId="3" r:id="rId3"/>
    <sheet name="Statements of Cash Flows" sheetId="4" r:id="rId4"/>
    <sheet name="Segment Income Statement" sheetId="5" r:id="rId5"/>
    <sheet name="United States Supplemental Fina" sheetId="6" r:id="rId6"/>
    <sheet name="International Supplemental Fina" sheetId="7" r:id="rId7"/>
    <sheet name="Non-GAAP Reconciliations" sheetId="8" r:id="rId8"/>
    <sheet name="Non-GAAP Reconciliations 2" sheetId="9" r:id="rId9"/>
    <sheet name="Non-GAAP Reconciliations 3" sheetId="10" r:id="rId10"/>
    <sheet name="Non-GAAP Reconciliations 4" sheetId="11" r:id="rId11"/>
  </sheets>
  <calcPr calcId="162913"/>
</workbook>
</file>

<file path=xl/calcChain.xml><?xml version="1.0" encoding="utf-8"?>
<calcChain xmlns="http://schemas.openxmlformats.org/spreadsheetml/2006/main">
  <c r="I11" i="10" l="1"/>
  <c r="I13" i="10" s="1"/>
  <c r="F11" i="10"/>
  <c r="F13" i="10" s="1"/>
</calcChain>
</file>

<file path=xl/sharedStrings.xml><?xml version="1.0" encoding="utf-8"?>
<sst xmlns="http://schemas.openxmlformats.org/spreadsheetml/2006/main" count="373" uniqueCount="233">
  <si>
    <r>
      <rPr>
        <sz val="12"/>
        <color rgb="FF000000"/>
        <rFont val="Arial"/>
        <family val="2"/>
      </rPr>
      <t xml:space="preserve"> </t>
    </r>
  </si>
  <si>
    <t>First Quarter 2020</t>
  </si>
  <si>
    <t>Table of Contents:</t>
  </si>
  <si>
    <t>Statements of Income</t>
  </si>
  <si>
    <t>Guy Baber</t>
  </si>
  <si>
    <t>713/296-1892</t>
  </si>
  <si>
    <t>Balance Sheets</t>
  </si>
  <si>
    <t>gbaber@marathonoil.com</t>
  </si>
  <si>
    <t>Statements of Cash Flows</t>
  </si>
  <si>
    <t>Segment Income Summary</t>
  </si>
  <si>
    <t>John Reid</t>
  </si>
  <si>
    <t>713/296-4380</t>
  </si>
  <si>
    <t>United States Supplemental Financial Data</t>
  </si>
  <si>
    <t>jreid@marathonoil.com</t>
  </si>
  <si>
    <t>International Supplemental Financial Data</t>
  </si>
  <si>
    <t xml:space="preserve">Non-GAAP Reconciliations </t>
  </si>
  <si>
    <t>8-11</t>
  </si>
  <si>
    <t>Investor Relations</t>
  </si>
  <si>
    <t>5555 San Felipe Street</t>
  </si>
  <si>
    <t>Houston, TX  77056-2723</t>
  </si>
  <si>
    <t>Additional information regarding Investor Relations,</t>
  </si>
  <si>
    <t>Financial Highlights, and News Releases can be</t>
  </si>
  <si>
    <t xml:space="preserve">reviewed on our website at:  </t>
  </si>
  <si>
    <t>www.marathonoil.com</t>
  </si>
  <si>
    <t>Consolidated Statements of Income</t>
  </si>
  <si>
    <t>Marathon Oil Corporation</t>
  </si>
  <si>
    <t>1st Qtr</t>
  </si>
  <si>
    <t>2nd Qtr</t>
  </si>
  <si>
    <t>3rd Qtr</t>
  </si>
  <si>
    <t>4th Qtr</t>
  </si>
  <si>
    <t>Year</t>
  </si>
  <si>
    <t>(In millions, except per share data)</t>
  </si>
  <si>
    <t>REVENUES AND OTHER INCOME:</t>
  </si>
  <si>
    <t xml:space="preserve">Revenues from contracts with customers </t>
  </si>
  <si>
    <t xml:space="preserve">Net gain (loss) on commodity derivatives </t>
  </si>
  <si>
    <t>Income (loss) from equity method investments</t>
  </si>
  <si>
    <t>Net gain (loss) on disposal of assets</t>
  </si>
  <si>
    <t xml:space="preserve">Other income </t>
  </si>
  <si>
    <t>Total revenues and other income</t>
  </si>
  <si>
    <t>COSTS AND EXPENSES:</t>
  </si>
  <si>
    <t xml:space="preserve">Production </t>
  </si>
  <si>
    <t>Shipping, handling and other operating</t>
  </si>
  <si>
    <t>Exploration</t>
  </si>
  <si>
    <t>Depreciation, depletion and amortization</t>
  </si>
  <si>
    <t>Impairments</t>
  </si>
  <si>
    <t>Taxes other than income</t>
  </si>
  <si>
    <t xml:space="preserve">General and administrative </t>
  </si>
  <si>
    <t>Total costs and expenses</t>
  </si>
  <si>
    <t>Income from operations</t>
  </si>
  <si>
    <t>Net interest and other</t>
  </si>
  <si>
    <t xml:space="preserve">Other net periodic benefit costs </t>
  </si>
  <si>
    <t>Loss on early extinguishment of debt</t>
  </si>
  <si>
    <t>Income (loss) before income taxes</t>
  </si>
  <si>
    <t>Estimated income tax provision (benefit)</t>
  </si>
  <si>
    <t>Current</t>
  </si>
  <si>
    <t>Deferred</t>
  </si>
  <si>
    <t>Total provision (benefit) for income taxes</t>
  </si>
  <si>
    <t>NET INCOME (LOSS)</t>
  </si>
  <si>
    <t>Effective income tax rate</t>
  </si>
  <si>
    <t>Per common share data:</t>
  </si>
  <si>
    <t>Basic:</t>
  </si>
  <si>
    <t>Weighted average shares (millions)</t>
  </si>
  <si>
    <t>Diluted:</t>
  </si>
  <si>
    <t>Dividends paid per common share</t>
  </si>
  <si>
    <t>Consolidated Balance Sheets</t>
  </si>
  <si>
    <t>Mar. 31</t>
  </si>
  <si>
    <t>June 30</t>
  </si>
  <si>
    <t>Sept. 30</t>
  </si>
  <si>
    <t>Dec. 31</t>
  </si>
  <si>
    <t>(In millions)</t>
  </si>
  <si>
    <t>ASSETS</t>
  </si>
  <si>
    <t>Current assets:</t>
  </si>
  <si>
    <t>Cash and cash equivalents</t>
  </si>
  <si>
    <t>Receivables less allowance for doubtful accounts</t>
  </si>
  <si>
    <t>Inventories</t>
  </si>
  <si>
    <t>Derivative assets</t>
  </si>
  <si>
    <t>Other current assets</t>
  </si>
  <si>
    <t>Current assets held for sale (a)</t>
  </si>
  <si>
    <t>Total current assets</t>
  </si>
  <si>
    <t>Equity method investments</t>
  </si>
  <si>
    <t>Property, plant and equipment, net</t>
  </si>
  <si>
    <t>Goodwill</t>
  </si>
  <si>
    <t>Other noncurrent assets</t>
  </si>
  <si>
    <t>Noncurrent assets held for sale (a)</t>
  </si>
  <si>
    <t>Total assets</t>
  </si>
  <si>
    <t>LIABILITIES</t>
  </si>
  <si>
    <t>Current liabilities:</t>
  </si>
  <si>
    <t>Accounts payable</t>
  </si>
  <si>
    <t>Payroll and benefits payable</t>
  </si>
  <si>
    <t>Accrued taxes</t>
  </si>
  <si>
    <t>Other current liabilities</t>
  </si>
  <si>
    <t>Long-term debt due within one year</t>
  </si>
  <si>
    <t>Current liabilities held for sale (a)</t>
  </si>
  <si>
    <t>Total current liabilities</t>
  </si>
  <si>
    <t>Long-term debt</t>
  </si>
  <si>
    <t>Deferred tax liabilities</t>
  </si>
  <si>
    <t>Defined benefit postretirement plan obligations</t>
  </si>
  <si>
    <t>Asset retirement obligations</t>
  </si>
  <si>
    <t>Deferred credits and other liabilities</t>
  </si>
  <si>
    <t>Noncurrent liabilities held for sale (a)</t>
  </si>
  <si>
    <t>Total liabilities</t>
  </si>
  <si>
    <t>TOTAL STOCKHOLDERS' EQUITY</t>
  </si>
  <si>
    <t>TOTAL LIABILITIES AND STOCKHOLDERS' EQUITY</t>
  </si>
  <si>
    <t>Common stock issued</t>
  </si>
  <si>
    <t>Common stock held in treasury</t>
  </si>
  <si>
    <t>Net shares outstanding at balance sheet date</t>
  </si>
  <si>
    <t>(a)  The following summarizes our held for sale activity: Our U.K. business from March 31, 2019 to June 30, 2019 and our Atrush block in Kurdistan during March 31, 2019</t>
  </si>
  <si>
    <t>Consolidated Statements of Cash Flows (YTD)</t>
  </si>
  <si>
    <t>OPERATING ACTIVITIES:</t>
  </si>
  <si>
    <t>Net income (loss)</t>
  </si>
  <si>
    <t>Adjustments to reconcile to net cash provided by operating activities:</t>
  </si>
  <si>
    <t>Exploratory dry well costs and unproved property impairments</t>
  </si>
  <si>
    <t>Net gain on disposal of assets</t>
  </si>
  <si>
    <t>Deferred income taxes</t>
  </si>
  <si>
    <t>Net (gain) loss on derivative instruments</t>
  </si>
  <si>
    <t>Net settlements of derivative instruments</t>
  </si>
  <si>
    <t>Pension and other post retirement benefits, net</t>
  </si>
  <si>
    <t>Stock-based compensation</t>
  </si>
  <si>
    <t>Equity method investments, net</t>
  </si>
  <si>
    <t xml:space="preserve">Changes in: </t>
  </si>
  <si>
    <t>Current receivables</t>
  </si>
  <si>
    <t>Current accounts payable and accrued liabilities</t>
  </si>
  <si>
    <t>Other current assets and liabilities</t>
  </si>
  <si>
    <t>All other operating, net</t>
  </si>
  <si>
    <t>Net cash provided by operating activities</t>
  </si>
  <si>
    <t>INVESTING ACTIVITIES:</t>
  </si>
  <si>
    <t>Additions to property, plant and equipment</t>
  </si>
  <si>
    <t>Additions to other assets</t>
  </si>
  <si>
    <t>Acquisitions, net of cash acquired</t>
  </si>
  <si>
    <t>Disposal of assets, net of cash transferred to the buyer</t>
  </si>
  <si>
    <t>Equity method investments - return of capital</t>
  </si>
  <si>
    <t>All other investing, net</t>
  </si>
  <si>
    <t>Net cash used in investing activities</t>
  </si>
  <si>
    <t>FINANCING ACTIVITIES:</t>
  </si>
  <si>
    <t>Borrowings</t>
  </si>
  <si>
    <t>Debt repayments</t>
  </si>
  <si>
    <t>Debt extinguishment costs</t>
  </si>
  <si>
    <t>Purchases of common stock</t>
  </si>
  <si>
    <t>Dividends paid</t>
  </si>
  <si>
    <t>All other financing, net</t>
  </si>
  <si>
    <t>Net cash used in financing activities</t>
  </si>
  <si>
    <t>Effect of exchange rate on cash and cash equivalents</t>
  </si>
  <si>
    <t>Net decrease in cash and cash equivalents</t>
  </si>
  <si>
    <t>Cash and cash equivalents at beginning of period</t>
  </si>
  <si>
    <t>Cash and cash equivalents at end of period (a)</t>
  </si>
  <si>
    <t>(a)  As of June 30, 2019 and March 31, 2019, cash and cash equivalents at end of period include $335 million and $323 million, respectively, of cash held for sale primarily related to our U.K. business.</t>
  </si>
  <si>
    <t>(Dollars in millions)</t>
  </si>
  <si>
    <t>Segment income (loss)</t>
  </si>
  <si>
    <t xml:space="preserve">United States </t>
  </si>
  <si>
    <t xml:space="preserve">International </t>
  </si>
  <si>
    <t>Not allocated to segments - Corporate items:</t>
  </si>
  <si>
    <t>Other net periodic benefit costs</t>
  </si>
  <si>
    <t>General and administrative</t>
  </si>
  <si>
    <t>Other income and costs</t>
  </si>
  <si>
    <t>Income tax (provision) benefit</t>
  </si>
  <si>
    <t>Adjustments for special items not allocated to segments</t>
  </si>
  <si>
    <t>Proved property impairments</t>
  </si>
  <si>
    <t>Goodwill impairment</t>
  </si>
  <si>
    <t>Pension settlement</t>
  </si>
  <si>
    <t>Unrealized gain (loss) on derivative instruments</t>
  </si>
  <si>
    <t xml:space="preserve">Other </t>
  </si>
  <si>
    <t>(In millions, except per BOE statistics)</t>
  </si>
  <si>
    <t>Revenues from contracts with customers (a)</t>
  </si>
  <si>
    <t>Net gain (loss) on commodity derivatives</t>
  </si>
  <si>
    <t>Other income</t>
  </si>
  <si>
    <t>Less Costs and Expenses:</t>
  </si>
  <si>
    <t>Production</t>
  </si>
  <si>
    <t>Shipping, handling and other operating (b)</t>
  </si>
  <si>
    <t>DD&amp;A</t>
  </si>
  <si>
    <t>Income (loss) before taxes</t>
  </si>
  <si>
    <t>Income tax provision (benefit)</t>
  </si>
  <si>
    <t>Effective tax rate</t>
  </si>
  <si>
    <t>Net sales volumes (mboed)</t>
  </si>
  <si>
    <t>Costs and Expenses per BOE (c)</t>
  </si>
  <si>
    <t>Shipping, handling and other operating (d)</t>
  </si>
  <si>
    <t>(a)  Includes marketing revenue.</t>
  </si>
  <si>
    <t>(b)  Includes marketing expense.</t>
  </si>
  <si>
    <t>(c)  Costs and expenses per BOE are based upon volumes sold.</t>
  </si>
  <si>
    <t>(d)  Excludes marketing expense.</t>
  </si>
  <si>
    <t>Revenues from contracts with customers</t>
  </si>
  <si>
    <t>Income before taxes</t>
  </si>
  <si>
    <t>Costs and Expenses per BOE (a)</t>
  </si>
  <si>
    <t>Equatorial Guinea</t>
  </si>
  <si>
    <t>EG - Income (loss) from equity method investments</t>
  </si>
  <si>
    <t>EG - Net income excl. equity method investments</t>
  </si>
  <si>
    <t>EG Total Net Income (Loss)</t>
  </si>
  <si>
    <r>
      <rPr>
        <b/>
        <sz val="10"/>
        <color rgb="FF000000"/>
        <rFont val="Arial"/>
        <family val="2"/>
      </rPr>
      <t>EG Net Income before DD&amp;A, Tax, and Exploration (EBITDAX) (b)</t>
    </r>
  </si>
  <si>
    <t>(a) Costs and expenses per BOE are based upon volumes sold.</t>
  </si>
  <si>
    <t>(b) See "Non-GAAP Reconciliations", for further detail.</t>
  </si>
  <si>
    <t>Non-GAAP Reconciliations</t>
  </si>
  <si>
    <t>Marathon Oil Corporation (“Marathon”) supplements its use of GAAP financial measures with non-GAAP financial measures as described on the following pages:</t>
  </si>
  <si>
    <t>Adjustments for special items (pre-tax):</t>
  </si>
  <si>
    <t>Net (gain) loss on disposal of assets</t>
  </si>
  <si>
    <t>Unrealized (gain) loss on derivative instruments</t>
  </si>
  <si>
    <t>Other</t>
  </si>
  <si>
    <t>Benefit for income taxes related to special items</t>
  </si>
  <si>
    <t>Adjustments for special items</t>
  </si>
  <si>
    <t>Adjusted net income (loss) (a)</t>
  </si>
  <si>
    <t>Adjusted net income (loss) per share (a)</t>
  </si>
  <si>
    <t xml:space="preserve">(a) Non-GAAP financial measure. </t>
  </si>
  <si>
    <t>Our presentation of adjusted net income and adjusted net income per share is a non-GAAP measure. Adjusted net income is defined as net income adjusted for gains or losses on dispositions, certain property impairments, unrealized gains or losses on commodity derivative instruments, pension settlement losses and other items that could be considered “non-operating” or “non-core” in nature. Management believes this is useful to investors as another tool to meaningfully represent our operating performance and to compare Marathon to certain competitors. Adjusted net income and adjusted net income per share should not be considered in isolation or as an alternative to, or more meaningful than, net income or net income per share as determined in accordance with U.S. GAAP.</t>
  </si>
  <si>
    <t>1st Qtr 2020</t>
  </si>
  <si>
    <t>Cash additions to Property, Plant, and Equipment</t>
  </si>
  <si>
    <t>Minus: Working Capital associated with PPE</t>
  </si>
  <si>
    <t>Property, Plant and Equipment Additions</t>
  </si>
  <si>
    <t>Exploration costs other than well costs</t>
  </si>
  <si>
    <t>Total Capital Expenditures</t>
  </si>
  <si>
    <t>Current accounts payable and accrued expenses</t>
  </si>
  <si>
    <t xml:space="preserve">(a)  Non-GAAP financial measure.
</t>
  </si>
  <si>
    <t>Equatorial Guinea EBITDAX</t>
  </si>
  <si>
    <t>EG - Income from equity method investments</t>
  </si>
  <si>
    <t>EG Total Net Income</t>
  </si>
  <si>
    <t>Adjustments to EG total net income:</t>
  </si>
  <si>
    <t>Tax</t>
  </si>
  <si>
    <t>Net interest</t>
  </si>
  <si>
    <t>EG Net Income before DD&amp;A, Tax, and Exploration (EBITDAX) (a)</t>
  </si>
  <si>
    <t>(a)  Non-GAAP financial measure.</t>
  </si>
  <si>
    <t>Our presentation of E.G. EBITDAX is a non-GAAP measure. E.G. EBITDAX is defined as E.G. net income excluding net interest expense, taxes, depreciation, depletion and amortization ("DD&amp;A”), and exploration. Management believes this is useful to investors as a measure of E.G.’s ability to contribute to Marathon’s funding for its capital expenditure programs as well as for dividend payments, servicing debt, and other distributions to stockholders. E.G. EBITDAX should not be considered in isolation or as an alternative to, or more meaningful than, E.G. net income, which is a component of our International segment income as determined in accordance with U.S. GAAP.</t>
  </si>
  <si>
    <t>Adjustments to net income (loss):</t>
  </si>
  <si>
    <t>EBITDAX</t>
  </si>
  <si>
    <t>Adjustments for special items:</t>
  </si>
  <si>
    <t>Adjusted EBITDAX (a)</t>
  </si>
  <si>
    <t>Our presentation of Adjusted EBITDAX is a non-GAAP measure. Adjusted EBITDAX is defined as net income excluding net interest expense, taxes, DD&amp;A, and exploration, further adjusted for gains or losses on dispositions, certain property impairments, unrealized gains or losses on commodity derivative instruments, pension settlements and other items that could be considered “non-operating” or “non-core” in nature. Management believes this provides useful information to investors in evaluating our operating and financial performance because it eliminates the impact of certain items affecting comparability from period to period. Adjusted EBITDAX should not be considered in isolation or as an alternative to, or more meaningful than, net income as determined in accordance with U.S. GAAP.</t>
  </si>
  <si>
    <t>Non-Development Capital</t>
  </si>
  <si>
    <t>Cash Flows (QTD)</t>
  </si>
  <si>
    <t xml:space="preserve">Changes in Working Capital </t>
  </si>
  <si>
    <t xml:space="preserve">            Total changes in working capital</t>
  </si>
  <si>
    <t xml:space="preserve">            Total changes in operating working capital</t>
  </si>
  <si>
    <t xml:space="preserve">            Changes in investing working capital</t>
  </si>
  <si>
    <t>Total changes in operating working capital</t>
  </si>
  <si>
    <t>Net cash provided by operating activities before changes in operating working capital (a)</t>
  </si>
  <si>
    <t>Net cash provided by operating activities before changes in operating working capital and exploration costs (a)</t>
  </si>
  <si>
    <t xml:space="preserve">Our presentation of net cash provided by operations before changes in operating working capital and net cash provided by operations before changes in operating working capital and exploration costs are non-GAAP measures. Management believes this is useful to investors as an indicator of Marathon’s ability to generate cash quarterly or year-to-date by eliminating differences caused by the timing of certain working capital items. Net cash provided by operations before changes in working capital and net cash provided by operations before changes in working capital and exploration costs should not be considered in isolation or as an alternative to, or more meaningful than, net cash provided by operating activities as determined in accordance with U.S. GAAP.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</si>
</sst>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_(&quot;$&quot;* \(#,##0.00\);_(&quot;$&quot;* &quot;-&quot;??_);_(@_)"/>
    <numFmt numFmtId="164" formatCode="* #0;* \(#0\);* &quot;-&quot;;_(@_)"/>
    <numFmt numFmtId="165" formatCode="mmmm\ d\,\ yyyy"/>
    <numFmt numFmtId="166" formatCode="#0;&quot;-&quot;#0;#0;_(@_)"/>
    <numFmt numFmtId="167" formatCode="&quot;$&quot;* #,##0,,_);&quot;$&quot;* \(#,##0,,\);&quot;$&quot;* &quot;-&quot;_);_(@_)"/>
    <numFmt numFmtId="168" formatCode="* #0,,;* \(#0,,\);* &quot;-&quot;;_(@_)"/>
    <numFmt numFmtId="169" formatCode="* #,##0,,;* \(#,##0,,\);* &quot;-&quot;;_(@_)"/>
    <numFmt numFmtId="170" formatCode="* ###0,,;* \(###0,,\);* &quot;-&quot;;_(@_)"/>
    <numFmt numFmtId="171" formatCode="&quot;$&quot;* #0,,_);&quot;$&quot;* \(#0,,\);&quot;$&quot;* &quot;-&quot;_);_(@_)"/>
    <numFmt numFmtId="172" formatCode="#0_)%;\(#0\)%;&quot;-&quot;_)\%;_(@_)"/>
    <numFmt numFmtId="173" formatCode="&quot;$&quot;* #0.00_);&quot;$&quot;* \(#0.00\);&quot;$&quot;* &quot;-&quot;_);_(@_)"/>
    <numFmt numFmtId="174" formatCode="&quot;$&quot;* #0.#######################_);&quot;$&quot;* \(#0.#######################\);&quot;$&quot;* &quot;-&quot;_);_(@_)"/>
    <numFmt numFmtId="175" formatCode="&quot;$&quot;* ###0,,_);&quot;$&quot;* \(###0,,\);&quot;$&quot;* &quot;-&quot;_);_(@_)"/>
    <numFmt numFmtId="176" formatCode="&quot;&quot;* #0,,_);&quot;&quot;* \(#0,,\);&quot;&quot;* &quot;-&quot;_);_(@_)"/>
    <numFmt numFmtId="177" formatCode="* #0,;* \(#0,\);* &quot;-&quot;;_(@_)"/>
    <numFmt numFmtId="178" formatCode="* #0.00;* \(#0.00\);* &quot;-&quot;;_(@_)"/>
    <numFmt numFmtId="179" formatCode="* #0.#######################;* \(#0.#######################\);* &quot;-&quot;;_(@_)"/>
    <numFmt numFmtId="180" formatCode="&quot;&quot;* ###0,,_);&quot;&quot;* \(###0,,\);&quot;&quot;* &quot;-&quot;_);_(@_)"/>
    <numFmt numFmtId="181" formatCode="#,##0,,;&quot;-&quot;#,##0,,;#,##0,,;_(@_)"/>
    <numFmt numFmtId="182" formatCode="_(&quot;$&quot;* #,##0_);_(&quot;$&quot;* \(#,##0\);_(&quot;$&quot;* &quot;-&quot;??_);_(@_)"/>
    <numFmt numFmtId="183" formatCode="_(* #,##0_);_(* \(#,##0\);_(* &quot;-&quot;??_);_(@_)"/>
  </numFmts>
  <fonts count="19" x14ac:knownFonts="1">
    <font>
      <sz val="10"/>
      <name val="Arial"/>
    </font>
    <font>
      <sz val="10"/>
      <color rgb="FF000000"/>
      <name val="Times New Roman"/>
      <family val="1"/>
    </font>
    <font>
      <b/>
      <sz val="20"/>
      <color rgb="FF000000"/>
      <name val="Arial"/>
      <family val="2"/>
    </font>
    <font>
      <b/>
      <u/>
      <sz val="11"/>
      <color rgb="FF000000"/>
      <name val="Arial"/>
      <family val="2"/>
    </font>
    <font>
      <b/>
      <sz val="11"/>
      <color rgb="FF000000"/>
      <name val="Arial"/>
      <family val="2"/>
    </font>
    <font>
      <b/>
      <u/>
      <sz val="11"/>
      <color rgb="FF0000FF"/>
      <name val="Arial"/>
      <family val="2"/>
    </font>
    <font>
      <b/>
      <sz val="13"/>
      <color rgb="FF000000"/>
      <name val="Arial"/>
      <family val="2"/>
    </font>
    <font>
      <b/>
      <sz val="13"/>
      <color rgb="FF0000FF"/>
      <name val="Arial"/>
      <family val="2"/>
    </font>
    <font>
      <b/>
      <sz val="12"/>
      <color rgb="FF000000"/>
      <name val="Arial"/>
      <family val="2"/>
    </font>
    <font>
      <b/>
      <sz val="10"/>
      <color rgb="FF000000"/>
      <name val="Arial"/>
      <family val="2"/>
    </font>
    <font>
      <b/>
      <i/>
      <sz val="10"/>
      <color rgb="FF000000"/>
      <name val="Arial"/>
      <family val="2"/>
    </font>
    <font>
      <sz val="10"/>
      <color rgb="FF000000"/>
      <name val="Arial"/>
      <family val="2"/>
    </font>
    <font>
      <sz val="10"/>
      <name val="Arial"/>
      <family val="2"/>
    </font>
    <font>
      <i/>
      <sz val="10"/>
      <color rgb="FF000000"/>
      <name val="Arial"/>
      <family val="2"/>
    </font>
    <font>
      <sz val="10"/>
      <color rgb="FFFF0090"/>
      <name val="Arial"/>
      <family val="2"/>
    </font>
    <font>
      <sz val="10"/>
      <color rgb="FFEE2724"/>
      <name val="Arial"/>
      <family val="2"/>
    </font>
    <font>
      <sz val="12"/>
      <color rgb="FF000000"/>
      <name val="Arial"/>
      <family val="2"/>
    </font>
    <font>
      <sz val="10"/>
      <name val="Arial"/>
      <family val="2"/>
    </font>
    <font>
      <b/>
      <sz val="10"/>
      <name val="Arial"/>
      <family val="2"/>
    </font>
  </fonts>
  <fills count="3">
    <fill>
      <patternFill patternType="none"/>
    </fill>
    <fill>
      <patternFill patternType="gray125"/>
    </fill>
    <fill>
      <patternFill patternType="solid">
        <fgColor rgb="FFCBCBCB"/>
        <bgColor indexed="64"/>
      </patternFill>
    </fill>
  </fills>
  <borders count="3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218">
    <xf numFmtId="0" fontId="0" fillId="0" borderId="0" xfId="0"/>
    <xf numFmtId="0" fontId="3" fillId="0" borderId="0" xfId="0" applyFont="1" applyAlignment="1">
      <alignment horizontal="left" wrapText="1"/>
    </xf>
    <xf numFmtId="0" fontId="4" fillId="0" borderId="0" xfId="0" applyFont="1" applyAlignment="1">
      <alignment horizontal="left" wrapText="1" indent="1"/>
    </xf>
    <xf numFmtId="0" fontId="6" fillId="0" borderId="0" xfId="0" applyFont="1" applyAlignment="1">
      <alignment horizontal="left" wrapText="1"/>
    </xf>
    <xf numFmtId="0" fontId="6" fillId="0" borderId="0" xfId="0" applyFont="1" applyAlignment="1">
      <alignment horizontal="right" wrapText="1"/>
    </xf>
    <xf numFmtId="165" fontId="4" fillId="0" borderId="0" xfId="0" applyNumberFormat="1" applyFont="1" applyAlignment="1">
      <alignment horizontal="left" wrapText="1"/>
    </xf>
    <xf numFmtId="0" fontId="9" fillId="0" borderId="1" xfId="0" applyFont="1" applyBorder="1" applyAlignment="1">
      <alignment horizontal="center" wrapText="1"/>
    </xf>
    <xf numFmtId="0" fontId="10" fillId="0" borderId="2" xfId="0" applyFont="1" applyBorder="1" applyAlignment="1">
      <alignment horizontal="left" wrapText="1"/>
    </xf>
    <xf numFmtId="166" fontId="9" fillId="0" borderId="2" xfId="0" applyNumberFormat="1" applyFont="1" applyBorder="1" applyAlignment="1">
      <alignment horizontal="center" wrapText="1"/>
    </xf>
    <xf numFmtId="0" fontId="9" fillId="0" borderId="3" xfId="0" applyFont="1" applyBorder="1" applyAlignment="1">
      <alignment horizontal="left" wrapText="1"/>
    </xf>
    <xf numFmtId="0" fontId="11" fillId="0" borderId="3" xfId="0" applyFont="1" applyBorder="1" applyAlignment="1">
      <alignment horizontal="left" wrapText="1" indent="1"/>
    </xf>
    <xf numFmtId="0" fontId="11" fillId="0" borderId="3" xfId="0" applyFont="1" applyBorder="1" applyAlignment="1">
      <alignment horizontal="left" wrapText="1" indent="2"/>
    </xf>
    <xf numFmtId="0" fontId="12" fillId="0" borderId="3" xfId="0" applyFont="1" applyBorder="1" applyAlignment="1">
      <alignment wrapText="1"/>
    </xf>
    <xf numFmtId="0" fontId="11" fillId="0" borderId="3" xfId="0" applyFont="1" applyBorder="1" applyAlignment="1">
      <alignment horizontal="left" wrapText="1"/>
    </xf>
    <xf numFmtId="0" fontId="12" fillId="0" borderId="2" xfId="0" applyFont="1" applyBorder="1" applyAlignment="1">
      <alignment wrapText="1"/>
    </xf>
    <xf numFmtId="0" fontId="13" fillId="0" borderId="2" xfId="0" applyFont="1" applyBorder="1" applyAlignment="1">
      <alignment horizontal="left" wrapText="1" indent="4"/>
    </xf>
    <xf numFmtId="0" fontId="12" fillId="0" borderId="5" xfId="0" applyFont="1" applyBorder="1" applyAlignment="1">
      <alignment wrapText="1"/>
    </xf>
    <xf numFmtId="0" fontId="9" fillId="0" borderId="1" xfId="0" applyFont="1" applyBorder="1" applyAlignment="1">
      <alignment horizontal="left" wrapText="1"/>
    </xf>
    <xf numFmtId="0" fontId="12" fillId="0" borderId="1" xfId="0" applyFont="1" applyBorder="1" applyAlignment="1">
      <alignment wrapText="1"/>
    </xf>
    <xf numFmtId="0" fontId="9" fillId="0" borderId="3" xfId="0" applyFont="1" applyBorder="1" applyAlignment="1">
      <alignment horizontal="left" wrapText="1" indent="1"/>
    </xf>
    <xf numFmtId="0" fontId="9" fillId="0" borderId="3" xfId="0" applyFont="1" applyBorder="1" applyAlignment="1">
      <alignment horizontal="left" wrapText="1" indent="2"/>
    </xf>
    <xf numFmtId="0" fontId="9" fillId="0" borderId="2" xfId="0" applyFont="1" applyBorder="1" applyAlignment="1">
      <alignment horizontal="left" wrapText="1" indent="2"/>
    </xf>
    <xf numFmtId="0" fontId="9" fillId="0" borderId="4" xfId="0" applyFont="1" applyBorder="1" applyAlignment="1">
      <alignment horizontal="left" wrapText="1"/>
    </xf>
    <xf numFmtId="0" fontId="12" fillId="0" borderId="6" xfId="0" applyFont="1" applyBorder="1" applyAlignment="1">
      <alignment wrapText="1"/>
    </xf>
    <xf numFmtId="0" fontId="12" fillId="0" borderId="7" xfId="0" applyFont="1" applyBorder="1" applyAlignment="1">
      <alignment wrapText="1"/>
    </xf>
    <xf numFmtId="0" fontId="9" fillId="0" borderId="2" xfId="0" applyFont="1" applyBorder="1" applyAlignment="1">
      <alignment horizontal="left" wrapText="1"/>
    </xf>
    <xf numFmtId="0" fontId="13" fillId="0" borderId="3" xfId="0" applyFont="1" applyBorder="1" applyAlignment="1">
      <alignment horizontal="left" wrapText="1" indent="1"/>
    </xf>
    <xf numFmtId="0" fontId="11" fillId="0" borderId="2" xfId="0" applyFont="1" applyBorder="1" applyAlignment="1">
      <alignment horizontal="left" wrapText="1" indent="2"/>
    </xf>
    <xf numFmtId="0" fontId="11" fillId="0" borderId="0" xfId="0" applyFont="1" applyAlignment="1">
      <alignment horizontal="left" wrapText="1"/>
    </xf>
    <xf numFmtId="0" fontId="12" fillId="0" borderId="0" xfId="0" applyFont="1" applyAlignment="1">
      <alignment wrapText="1"/>
    </xf>
    <xf numFmtId="0" fontId="10" fillId="0" borderId="4" xfId="0" applyFont="1" applyBorder="1" applyAlignment="1">
      <alignment horizontal="left" wrapText="1"/>
    </xf>
    <xf numFmtId="0" fontId="9" fillId="0" borderId="2" xfId="0" applyFont="1" applyBorder="1" applyAlignment="1">
      <alignment horizontal="left" vertical="center" wrapText="1"/>
    </xf>
    <xf numFmtId="0" fontId="11" fillId="0" borderId="7" xfId="0" applyFont="1" applyBorder="1" applyAlignment="1">
      <alignment horizontal="left" wrapText="1"/>
    </xf>
    <xf numFmtId="0" fontId="12" fillId="0" borderId="3" xfId="0" applyFont="1" applyBorder="1" applyAlignment="1">
      <alignment horizontal="left" wrapText="1" indent="1"/>
    </xf>
    <xf numFmtId="0" fontId="0" fillId="0" borderId="0" xfId="0" applyAlignment="1">
      <alignment horizontal="left" indent="1"/>
    </xf>
    <xf numFmtId="164" fontId="5" fillId="0" borderId="0" xfId="0" applyNumberFormat="1" applyFont="1" applyFill="1" applyAlignment="1">
      <alignment horizontal="left" wrapText="1" indent="1"/>
    </xf>
    <xf numFmtId="167" fontId="11" fillId="0" borderId="3" xfId="0" applyNumberFormat="1" applyFont="1" applyFill="1" applyBorder="1" applyAlignment="1">
      <alignment wrapText="1"/>
    </xf>
    <xf numFmtId="0" fontId="12" fillId="0" borderId="3" xfId="0" applyFont="1" applyFill="1" applyBorder="1" applyAlignment="1">
      <alignment wrapText="1"/>
    </xf>
    <xf numFmtId="168" fontId="11" fillId="0" borderId="3" xfId="0" applyNumberFormat="1" applyFont="1" applyFill="1" applyBorder="1" applyAlignment="1">
      <alignment wrapText="1"/>
    </xf>
    <xf numFmtId="168" fontId="11" fillId="0" borderId="2" xfId="0" applyNumberFormat="1" applyFont="1" applyFill="1" applyBorder="1" applyAlignment="1">
      <alignment wrapText="1"/>
    </xf>
    <xf numFmtId="169" fontId="11" fillId="0" borderId="1" xfId="0" applyNumberFormat="1" applyFont="1" applyFill="1" applyBorder="1" applyAlignment="1">
      <alignment wrapText="1"/>
    </xf>
    <xf numFmtId="169" fontId="11" fillId="0" borderId="3" xfId="0" applyNumberFormat="1" applyFont="1" applyFill="1" applyBorder="1" applyAlignment="1">
      <alignment wrapText="1"/>
    </xf>
    <xf numFmtId="169" fontId="11" fillId="0" borderId="4" xfId="0" applyNumberFormat="1" applyFont="1" applyFill="1" applyBorder="1" applyAlignment="1">
      <alignment wrapText="1"/>
    </xf>
    <xf numFmtId="168" fontId="11" fillId="0" borderId="1" xfId="0" applyNumberFormat="1" applyFont="1" applyFill="1" applyBorder="1" applyAlignment="1">
      <alignment wrapText="1"/>
    </xf>
    <xf numFmtId="0" fontId="12" fillId="0" borderId="2" xfId="0" applyFont="1" applyFill="1" applyBorder="1" applyAlignment="1">
      <alignment wrapText="1"/>
    </xf>
    <xf numFmtId="171" fontId="9" fillId="0" borderId="4" xfId="0" applyNumberFormat="1" applyFont="1" applyFill="1" applyBorder="1" applyAlignment="1">
      <alignment wrapText="1"/>
    </xf>
    <xf numFmtId="167" fontId="9" fillId="0" borderId="4" xfId="0" applyNumberFormat="1" applyFont="1" applyFill="1" applyBorder="1" applyAlignment="1">
      <alignment wrapText="1"/>
    </xf>
    <xf numFmtId="172" fontId="13" fillId="0" borderId="4" xfId="0" applyNumberFormat="1" applyFont="1" applyFill="1" applyBorder="1" applyAlignment="1">
      <alignment horizontal="right" wrapText="1"/>
    </xf>
    <xf numFmtId="0" fontId="12" fillId="0" borderId="5" xfId="0" applyFont="1" applyFill="1" applyBorder="1" applyAlignment="1">
      <alignment wrapText="1"/>
    </xf>
    <xf numFmtId="0" fontId="0" fillId="0" borderId="0" xfId="0" applyFill="1"/>
    <xf numFmtId="0" fontId="12" fillId="0" borderId="1" xfId="0" applyFont="1" applyFill="1" applyBorder="1" applyAlignment="1">
      <alignment wrapText="1"/>
    </xf>
    <xf numFmtId="173" fontId="9" fillId="0" borderId="3" xfId="0" applyNumberFormat="1" applyFont="1" applyFill="1" applyBorder="1" applyAlignment="1">
      <alignment wrapText="1"/>
    </xf>
    <xf numFmtId="0" fontId="14" fillId="0" borderId="3" xfId="0" applyFont="1" applyFill="1" applyBorder="1" applyAlignment="1">
      <alignment wrapText="1"/>
    </xf>
    <xf numFmtId="173" fontId="9" fillId="0" borderId="2" xfId="0" applyNumberFormat="1" applyFont="1" applyFill="1" applyBorder="1" applyAlignment="1">
      <alignment wrapText="1"/>
    </xf>
    <xf numFmtId="174" fontId="9" fillId="0" borderId="4" xfId="0" applyNumberFormat="1" applyFont="1" applyFill="1" applyBorder="1" applyAlignment="1">
      <alignment wrapText="1"/>
    </xf>
    <xf numFmtId="173" fontId="9" fillId="0" borderId="4" xfId="0" applyNumberFormat="1" applyFont="1" applyFill="1" applyBorder="1" applyAlignment="1">
      <alignment wrapText="1"/>
    </xf>
    <xf numFmtId="0" fontId="12" fillId="0" borderId="4" xfId="0" applyFont="1" applyFill="1" applyBorder="1" applyAlignment="1">
      <alignment wrapText="1"/>
    </xf>
    <xf numFmtId="0" fontId="11" fillId="0" borderId="3" xfId="0" applyFont="1" applyFill="1" applyBorder="1" applyAlignment="1">
      <alignment horizontal="left" wrapText="1" indent="1"/>
    </xf>
    <xf numFmtId="0" fontId="11" fillId="0" borderId="3" xfId="0" applyFont="1" applyFill="1" applyBorder="1" applyAlignment="1">
      <alignment horizontal="left" wrapText="1" indent="2"/>
    </xf>
    <xf numFmtId="0" fontId="12" fillId="0" borderId="3" xfId="0" applyFont="1" applyFill="1" applyBorder="1" applyAlignment="1">
      <alignment horizontal="left" wrapText="1" indent="1"/>
    </xf>
    <xf numFmtId="0" fontId="11" fillId="0" borderId="3" xfId="0" applyFont="1" applyFill="1" applyBorder="1" applyAlignment="1">
      <alignment horizontal="left" wrapText="1" indent="3"/>
    </xf>
    <xf numFmtId="0" fontId="11" fillId="0" borderId="3" xfId="0" applyFont="1" applyFill="1" applyBorder="1" applyAlignment="1">
      <alignment wrapText="1"/>
    </xf>
    <xf numFmtId="169" fontId="11" fillId="0" borderId="2" xfId="0" applyNumberFormat="1" applyFont="1" applyFill="1" applyBorder="1" applyAlignment="1">
      <alignment wrapText="1"/>
    </xf>
    <xf numFmtId="167" fontId="11" fillId="0" borderId="4" xfId="0" applyNumberFormat="1" applyFont="1" applyFill="1" applyBorder="1" applyAlignment="1">
      <alignment wrapText="1"/>
    </xf>
    <xf numFmtId="0" fontId="11" fillId="0" borderId="1" xfId="0" applyFont="1" applyFill="1" applyBorder="1" applyAlignment="1">
      <alignment wrapText="1"/>
    </xf>
    <xf numFmtId="0" fontId="9" fillId="0" borderId="3" xfId="0" applyFont="1" applyFill="1" applyBorder="1" applyAlignment="1">
      <alignment horizontal="left" wrapText="1"/>
    </xf>
    <xf numFmtId="0" fontId="9" fillId="0" borderId="2" xfId="0" applyFont="1" applyFill="1" applyBorder="1" applyAlignment="1">
      <alignment horizontal="left" wrapText="1"/>
    </xf>
    <xf numFmtId="0" fontId="11" fillId="0" borderId="4" xfId="0" applyFont="1" applyFill="1" applyBorder="1" applyAlignment="1">
      <alignment horizontal="left" wrapText="1"/>
    </xf>
    <xf numFmtId="168" fontId="11" fillId="0" borderId="4" xfId="0" applyNumberFormat="1" applyFont="1" applyFill="1" applyBorder="1" applyAlignment="1">
      <alignment wrapText="1"/>
    </xf>
    <xf numFmtId="0" fontId="12" fillId="0" borderId="7" xfId="0" applyFont="1" applyFill="1" applyBorder="1" applyAlignment="1">
      <alignment wrapText="1"/>
    </xf>
    <xf numFmtId="0" fontId="11" fillId="0" borderId="3" xfId="0" applyFont="1" applyFill="1" applyBorder="1" applyAlignment="1">
      <alignment horizontal="left" wrapText="1"/>
    </xf>
    <xf numFmtId="171" fontId="11" fillId="0" borderId="3" xfId="0" applyNumberFormat="1" applyFont="1" applyFill="1" applyBorder="1" applyAlignment="1">
      <alignment wrapText="1"/>
    </xf>
    <xf numFmtId="175" fontId="11" fillId="0" borderId="3" xfId="0" applyNumberFormat="1" applyFont="1" applyFill="1" applyBorder="1" applyAlignment="1">
      <alignment wrapText="1"/>
    </xf>
    <xf numFmtId="171" fontId="11" fillId="0" borderId="6" xfId="0" applyNumberFormat="1" applyFont="1" applyFill="1" applyBorder="1" applyAlignment="1">
      <alignment wrapText="1"/>
    </xf>
    <xf numFmtId="0" fontId="11" fillId="0" borderId="6" xfId="0" applyFont="1" applyFill="1" applyBorder="1" applyAlignment="1">
      <alignment wrapText="1"/>
    </xf>
    <xf numFmtId="170" fontId="11" fillId="0" borderId="3" xfId="0" applyNumberFormat="1" applyFont="1" applyFill="1" applyBorder="1" applyAlignment="1">
      <alignment wrapText="1"/>
    </xf>
    <xf numFmtId="170" fontId="11" fillId="0" borderId="6" xfId="0" applyNumberFormat="1" applyFont="1" applyFill="1" applyBorder="1" applyAlignment="1">
      <alignment wrapText="1"/>
    </xf>
    <xf numFmtId="168" fontId="11" fillId="0" borderId="6" xfId="0" applyNumberFormat="1" applyFont="1" applyFill="1" applyBorder="1" applyAlignment="1">
      <alignment wrapText="1"/>
    </xf>
    <xf numFmtId="0" fontId="11" fillId="0" borderId="3" xfId="0" applyFont="1" applyFill="1" applyBorder="1" applyAlignment="1">
      <alignment horizontal="left" wrapText="1" indent="13"/>
    </xf>
    <xf numFmtId="170" fontId="11" fillId="0" borderId="2" xfId="0" applyNumberFormat="1" applyFont="1" applyFill="1" applyBorder="1" applyAlignment="1">
      <alignment wrapText="1"/>
    </xf>
    <xf numFmtId="168" fontId="11" fillId="0" borderId="11" xfId="0" applyNumberFormat="1" applyFont="1" applyFill="1" applyBorder="1" applyAlignment="1">
      <alignment wrapText="1"/>
    </xf>
    <xf numFmtId="0" fontId="9" fillId="0" borderId="3" xfId="0" applyFont="1" applyFill="1" applyBorder="1" applyAlignment="1">
      <alignment horizontal="left" wrapText="1" indent="2"/>
    </xf>
    <xf numFmtId="168" fontId="9" fillId="0" borderId="4" xfId="0" applyNumberFormat="1" applyFont="1" applyFill="1" applyBorder="1" applyAlignment="1">
      <alignment wrapText="1"/>
    </xf>
    <xf numFmtId="170" fontId="9" fillId="0" borderId="4" xfId="0" applyNumberFormat="1" applyFont="1" applyFill="1" applyBorder="1" applyAlignment="1">
      <alignment wrapText="1"/>
    </xf>
    <xf numFmtId="170" fontId="9" fillId="0" borderId="8" xfId="0" applyNumberFormat="1" applyFont="1" applyFill="1" applyBorder="1" applyAlignment="1">
      <alignment wrapText="1"/>
    </xf>
    <xf numFmtId="0" fontId="11" fillId="0" borderId="13" xfId="0" applyFont="1" applyFill="1" applyBorder="1" applyAlignment="1">
      <alignment wrapText="1"/>
    </xf>
    <xf numFmtId="168" fontId="9" fillId="0" borderId="8" xfId="0" applyNumberFormat="1" applyFont="1" applyFill="1" applyBorder="1" applyAlignment="1">
      <alignment wrapText="1"/>
    </xf>
    <xf numFmtId="168" fontId="9" fillId="0" borderId="5" xfId="0" applyNumberFormat="1" applyFont="1" applyFill="1" applyBorder="1" applyAlignment="1">
      <alignment wrapText="1"/>
    </xf>
    <xf numFmtId="169" fontId="11" fillId="0" borderId="6" xfId="0" applyNumberFormat="1" applyFont="1" applyFill="1" applyBorder="1" applyAlignment="1">
      <alignment wrapText="1"/>
    </xf>
    <xf numFmtId="169" fontId="11" fillId="0" borderId="11" xfId="0" applyNumberFormat="1" applyFont="1" applyFill="1" applyBorder="1" applyAlignment="1">
      <alignment wrapText="1"/>
    </xf>
    <xf numFmtId="167" fontId="9" fillId="0" borderId="8" xfId="0" applyNumberFormat="1" applyFont="1" applyFill="1" applyBorder="1" applyAlignment="1">
      <alignment wrapText="1"/>
    </xf>
    <xf numFmtId="0" fontId="9" fillId="0" borderId="1" xfId="0" applyFont="1" applyFill="1" applyBorder="1" applyAlignment="1">
      <alignment horizontal="center" wrapText="1"/>
    </xf>
    <xf numFmtId="166" fontId="9" fillId="0" borderId="2" xfId="0" applyNumberFormat="1" applyFont="1" applyFill="1" applyBorder="1" applyAlignment="1">
      <alignment horizontal="center" wrapText="1"/>
    </xf>
    <xf numFmtId="168" fontId="9" fillId="0" borderId="1" xfId="0" applyNumberFormat="1" applyFont="1" applyFill="1" applyBorder="1" applyAlignment="1">
      <alignment wrapText="1"/>
    </xf>
    <xf numFmtId="169" fontId="9" fillId="0" borderId="1" xfId="0" applyNumberFormat="1" applyFont="1" applyFill="1" applyBorder="1" applyAlignment="1">
      <alignment wrapText="1"/>
    </xf>
    <xf numFmtId="168" fontId="9" fillId="0" borderId="13" xfId="0" applyNumberFormat="1" applyFont="1" applyFill="1" applyBorder="1" applyAlignment="1">
      <alignment wrapText="1"/>
    </xf>
    <xf numFmtId="0" fontId="12" fillId="0" borderId="6" xfId="0" applyFont="1" applyFill="1" applyBorder="1" applyAlignment="1">
      <alignment wrapText="1"/>
    </xf>
    <xf numFmtId="175" fontId="9" fillId="0" borderId="4" xfId="0" applyNumberFormat="1" applyFont="1" applyFill="1" applyBorder="1" applyAlignment="1">
      <alignment wrapText="1"/>
    </xf>
    <xf numFmtId="175" fontId="9" fillId="0" borderId="8" xfId="0" applyNumberFormat="1" applyFont="1" applyFill="1" applyBorder="1" applyAlignment="1">
      <alignment wrapText="1"/>
    </xf>
    <xf numFmtId="176" fontId="11" fillId="0" borderId="1" xfId="0" applyNumberFormat="1" applyFont="1" applyFill="1" applyBorder="1" applyAlignment="1">
      <alignment wrapText="1"/>
    </xf>
    <xf numFmtId="172" fontId="13" fillId="0" borderId="3" xfId="0" applyNumberFormat="1" applyFont="1" applyFill="1" applyBorder="1" applyAlignment="1">
      <alignment horizontal="right" wrapText="1"/>
    </xf>
    <xf numFmtId="177" fontId="11" fillId="0" borderId="2" xfId="0" applyNumberFormat="1" applyFont="1" applyFill="1" applyBorder="1" applyAlignment="1">
      <alignment wrapText="1"/>
    </xf>
    <xf numFmtId="173" fontId="11" fillId="0" borderId="3" xfId="0" applyNumberFormat="1" applyFont="1" applyFill="1" applyBorder="1" applyAlignment="1">
      <alignment wrapText="1"/>
    </xf>
    <xf numFmtId="178" fontId="11" fillId="0" borderId="3" xfId="0" applyNumberFormat="1" applyFont="1" applyFill="1" applyBorder="1" applyAlignment="1">
      <alignment wrapText="1"/>
    </xf>
    <xf numFmtId="178" fontId="11" fillId="0" borderId="2" xfId="0" applyNumberFormat="1" applyFont="1" applyFill="1" applyBorder="1" applyAlignment="1">
      <alignment wrapText="1"/>
    </xf>
    <xf numFmtId="168" fontId="11" fillId="0" borderId="13" xfId="0" applyNumberFormat="1" applyFont="1" applyFill="1" applyBorder="1" applyAlignment="1">
      <alignment wrapText="1"/>
    </xf>
    <xf numFmtId="177" fontId="11" fillId="0" borderId="11" xfId="0" applyNumberFormat="1" applyFont="1" applyFill="1" applyBorder="1" applyAlignment="1">
      <alignment wrapText="1"/>
    </xf>
    <xf numFmtId="0" fontId="11" fillId="0" borderId="5" xfId="0" applyFont="1" applyFill="1" applyBorder="1" applyAlignment="1">
      <alignment wrapText="1"/>
    </xf>
    <xf numFmtId="174" fontId="11" fillId="0" borderId="3" xfId="0" applyNumberFormat="1" applyFont="1" applyFill="1" applyBorder="1" applyAlignment="1">
      <alignment wrapText="1"/>
    </xf>
    <xf numFmtId="174" fontId="11" fillId="0" borderId="6" xfId="0" applyNumberFormat="1" applyFont="1" applyFill="1" applyBorder="1" applyAlignment="1">
      <alignment wrapText="1"/>
    </xf>
    <xf numFmtId="179" fontId="11" fillId="0" borderId="6" xfId="0" applyNumberFormat="1" applyFont="1" applyFill="1" applyBorder="1" applyAlignment="1">
      <alignment wrapText="1"/>
    </xf>
    <xf numFmtId="164" fontId="11" fillId="0" borderId="6" xfId="0" applyNumberFormat="1" applyFont="1" applyFill="1" applyBorder="1" applyAlignment="1">
      <alignment wrapText="1"/>
    </xf>
    <xf numFmtId="179" fontId="11" fillId="0" borderId="11" xfId="0" applyNumberFormat="1" applyFont="1" applyFill="1" applyBorder="1" applyAlignment="1">
      <alignment wrapText="1"/>
    </xf>
    <xf numFmtId="176" fontId="11" fillId="0" borderId="13" xfId="0" applyNumberFormat="1" applyFont="1" applyFill="1" applyBorder="1" applyAlignment="1">
      <alignment wrapText="1"/>
    </xf>
    <xf numFmtId="0" fontId="11" fillId="0" borderId="11" xfId="0" applyFont="1" applyFill="1" applyBorder="1" applyAlignment="1">
      <alignment wrapText="1"/>
    </xf>
    <xf numFmtId="171" fontId="12" fillId="0" borderId="4" xfId="0" applyNumberFormat="1" applyFont="1" applyFill="1" applyBorder="1" applyAlignment="1">
      <alignment wrapText="1"/>
    </xf>
    <xf numFmtId="171" fontId="11" fillId="0" borderId="4" xfId="0" applyNumberFormat="1" applyFont="1" applyFill="1" applyBorder="1" applyAlignment="1">
      <alignment wrapText="1"/>
    </xf>
    <xf numFmtId="171" fontId="11" fillId="0" borderId="8" xfId="0" applyNumberFormat="1" applyFont="1" applyFill="1" applyBorder="1" applyAlignment="1">
      <alignment wrapText="1"/>
    </xf>
    <xf numFmtId="167" fontId="12" fillId="0" borderId="3" xfId="0" applyNumberFormat="1" applyFont="1" applyFill="1" applyBorder="1" applyAlignment="1">
      <alignment wrapText="1"/>
    </xf>
    <xf numFmtId="167" fontId="12" fillId="0" borderId="6" xfId="0" applyNumberFormat="1" applyFont="1" applyFill="1" applyBorder="1" applyAlignment="1">
      <alignment wrapText="1"/>
    </xf>
    <xf numFmtId="168" fontId="11" fillId="0" borderId="8" xfId="0" applyNumberFormat="1" applyFont="1" applyFill="1" applyBorder="1" applyAlignment="1">
      <alignment wrapText="1"/>
    </xf>
    <xf numFmtId="171" fontId="9" fillId="0" borderId="8" xfId="0" applyNumberFormat="1" applyFont="1" applyFill="1" applyBorder="1" applyAlignment="1">
      <alignment wrapText="1"/>
    </xf>
    <xf numFmtId="0" fontId="11" fillId="0" borderId="1" xfId="0" applyFont="1" applyFill="1" applyBorder="1" applyAlignment="1">
      <alignment horizontal="left" wrapText="1"/>
    </xf>
    <xf numFmtId="168" fontId="11" fillId="0" borderId="12" xfId="0" applyNumberFormat="1" applyFont="1" applyFill="1" applyBorder="1" applyAlignment="1">
      <alignment wrapText="1"/>
    </xf>
    <xf numFmtId="180" fontId="11" fillId="0" borderId="3" xfId="0" applyNumberFormat="1" applyFont="1" applyFill="1" applyBorder="1" applyAlignment="1">
      <alignment wrapText="1"/>
    </xf>
    <xf numFmtId="170" fontId="12" fillId="0" borderId="3" xfId="0" applyNumberFormat="1" applyFont="1" applyFill="1" applyBorder="1" applyAlignment="1">
      <alignment wrapText="1"/>
    </xf>
    <xf numFmtId="170" fontId="12" fillId="0" borderId="2" xfId="0" applyNumberFormat="1" applyFont="1" applyFill="1" applyBorder="1" applyAlignment="1">
      <alignment wrapText="1"/>
    </xf>
    <xf numFmtId="181" fontId="11" fillId="0" borderId="1" xfId="0" applyNumberFormat="1" applyFont="1" applyFill="1" applyBorder="1" applyAlignment="1">
      <alignment wrapText="1"/>
    </xf>
    <xf numFmtId="0" fontId="15" fillId="0" borderId="3" xfId="0" applyFont="1" applyFill="1" applyBorder="1" applyAlignment="1">
      <alignment wrapText="1"/>
    </xf>
    <xf numFmtId="170" fontId="11" fillId="0" borderId="4" xfId="0" applyNumberFormat="1" applyFont="1" applyFill="1" applyBorder="1" applyAlignment="1">
      <alignment wrapText="1"/>
    </xf>
    <xf numFmtId="175" fontId="12" fillId="0" borderId="4" xfId="0" applyNumberFormat="1" applyFont="1" applyFill="1" applyBorder="1" applyAlignment="1">
      <alignment wrapText="1"/>
    </xf>
    <xf numFmtId="0" fontId="0" fillId="0" borderId="0" xfId="0"/>
    <xf numFmtId="0" fontId="0" fillId="0" borderId="0" xfId="0" applyFill="1"/>
    <xf numFmtId="0" fontId="12" fillId="0" borderId="5" xfId="0" applyFont="1" applyFill="1" applyBorder="1" applyAlignment="1">
      <alignment wrapText="1"/>
    </xf>
    <xf numFmtId="0" fontId="9" fillId="0" borderId="15" xfId="0" applyFont="1" applyFill="1" applyBorder="1" applyAlignment="1">
      <alignment horizontal="left" wrapText="1"/>
    </xf>
    <xf numFmtId="0" fontId="12" fillId="0" borderId="0" xfId="0" applyFont="1" applyFill="1" applyBorder="1" applyAlignment="1">
      <alignment wrapText="1"/>
    </xf>
    <xf numFmtId="175" fontId="11" fillId="0" borderId="5" xfId="0" applyNumberFormat="1" applyFont="1" applyFill="1" applyBorder="1" applyAlignment="1">
      <alignment wrapText="1"/>
    </xf>
    <xf numFmtId="0" fontId="12" fillId="0" borderId="0" xfId="0" applyFont="1" applyBorder="1" applyAlignment="1">
      <alignment wrapText="1"/>
    </xf>
    <xf numFmtId="0" fontId="9" fillId="0" borderId="14" xfId="0" applyFont="1" applyFill="1" applyBorder="1" applyAlignment="1">
      <alignment horizontal="center" wrapText="1"/>
    </xf>
    <xf numFmtId="166" fontId="9" fillId="0" borderId="12" xfId="0" applyNumberFormat="1" applyFont="1" applyFill="1" applyBorder="1" applyAlignment="1">
      <alignment horizontal="center" wrapText="1"/>
    </xf>
    <xf numFmtId="166" fontId="9" fillId="0" borderId="0" xfId="0" applyNumberFormat="1" applyFont="1" applyFill="1" applyBorder="1" applyAlignment="1">
      <alignment horizontal="center" wrapText="1"/>
    </xf>
    <xf numFmtId="175" fontId="11" fillId="0" borderId="0" xfId="0" applyNumberFormat="1" applyFont="1" applyFill="1" applyBorder="1" applyAlignment="1">
      <alignment wrapText="1"/>
    </xf>
    <xf numFmtId="168" fontId="11" fillId="0" borderId="0" xfId="0" applyNumberFormat="1" applyFont="1" applyFill="1" applyBorder="1" applyAlignment="1">
      <alignment wrapText="1"/>
    </xf>
    <xf numFmtId="0" fontId="12" fillId="0" borderId="0" xfId="0" applyFont="1" applyBorder="1" applyAlignment="1">
      <alignment horizontal="left" wrapText="1" indent="1"/>
    </xf>
    <xf numFmtId="171" fontId="9" fillId="0" borderId="0" xfId="0" applyNumberFormat="1" applyFont="1" applyFill="1" applyBorder="1" applyAlignment="1">
      <alignment wrapText="1"/>
    </xf>
    <xf numFmtId="0" fontId="10" fillId="0" borderId="20" xfId="0" applyFont="1" applyBorder="1" applyAlignment="1">
      <alignment horizontal="left" wrapText="1"/>
    </xf>
    <xf numFmtId="0" fontId="12" fillId="0" borderId="21" xfId="0" applyFont="1" applyBorder="1" applyAlignment="1">
      <alignment wrapText="1"/>
    </xf>
    <xf numFmtId="0" fontId="9" fillId="0" borderId="21" xfId="0" applyFont="1" applyFill="1" applyBorder="1" applyAlignment="1">
      <alignment horizontal="center" wrapText="1"/>
    </xf>
    <xf numFmtId="0" fontId="9" fillId="0" borderId="22" xfId="0" applyFont="1" applyFill="1" applyBorder="1" applyAlignment="1">
      <alignment horizontal="center" wrapText="1"/>
    </xf>
    <xf numFmtId="0" fontId="10" fillId="0" borderId="23" xfId="0" applyFont="1" applyBorder="1" applyAlignment="1">
      <alignment horizontal="left" wrapText="1"/>
    </xf>
    <xf numFmtId="166" fontId="9" fillId="0" borderId="24" xfId="0" applyNumberFormat="1" applyFont="1" applyFill="1" applyBorder="1" applyAlignment="1">
      <alignment horizontal="center" wrapText="1"/>
    </xf>
    <xf numFmtId="0" fontId="11" fillId="0" borderId="23" xfId="0" applyFont="1" applyBorder="1" applyAlignment="1">
      <alignment horizontal="left" wrapText="1"/>
    </xf>
    <xf numFmtId="175" fontId="11" fillId="0" borderId="24" xfId="0" applyNumberFormat="1" applyFont="1" applyFill="1" applyBorder="1" applyAlignment="1">
      <alignment wrapText="1"/>
    </xf>
    <xf numFmtId="0" fontId="11" fillId="0" borderId="23" xfId="0" applyFont="1" applyBorder="1" applyAlignment="1">
      <alignment horizontal="left" wrapText="1" indent="2"/>
    </xf>
    <xf numFmtId="168" fontId="11" fillId="0" borderId="24" xfId="0" applyNumberFormat="1" applyFont="1" applyFill="1" applyBorder="1" applyAlignment="1">
      <alignment wrapText="1"/>
    </xf>
    <xf numFmtId="0" fontId="10" fillId="0" borderId="25" xfId="0" applyFont="1" applyBorder="1" applyAlignment="1">
      <alignment horizontal="left" wrapText="1"/>
    </xf>
    <xf numFmtId="0" fontId="12" fillId="0" borderId="26" xfId="0" applyFont="1" applyBorder="1" applyAlignment="1">
      <alignment wrapText="1"/>
    </xf>
    <xf numFmtId="166" fontId="9" fillId="0" borderId="26" xfId="0" applyNumberFormat="1" applyFont="1" applyFill="1" applyBorder="1" applyAlignment="1">
      <alignment horizontal="center" wrapText="1"/>
    </xf>
    <xf numFmtId="166" fontId="9" fillId="0" borderId="27" xfId="0" applyNumberFormat="1" applyFont="1" applyFill="1" applyBorder="1" applyAlignment="1">
      <alignment horizontal="center" wrapText="1"/>
    </xf>
    <xf numFmtId="166" fontId="9" fillId="0" borderId="10" xfId="0" applyNumberFormat="1" applyFont="1" applyFill="1" applyBorder="1" applyAlignment="1">
      <alignment horizontal="center" wrapText="1"/>
    </xf>
    <xf numFmtId="0" fontId="9" fillId="0" borderId="23" xfId="0" applyFont="1" applyBorder="1" applyAlignment="1">
      <alignment horizontal="left" wrapText="1"/>
    </xf>
    <xf numFmtId="182" fontId="9" fillId="0" borderId="3" xfId="0" applyNumberFormat="1" applyFont="1" applyFill="1" applyBorder="1" applyAlignment="1">
      <alignment horizontal="center" wrapText="1"/>
    </xf>
    <xf numFmtId="182" fontId="11" fillId="0" borderId="3" xfId="0" applyNumberFormat="1" applyFont="1" applyFill="1" applyBorder="1" applyAlignment="1">
      <alignment horizontal="center" wrapText="1"/>
    </xf>
    <xf numFmtId="183" fontId="11" fillId="0" borderId="29" xfId="1" applyNumberFormat="1" applyFont="1" applyFill="1" applyBorder="1" applyAlignment="1">
      <alignment horizontal="center" wrapText="1"/>
    </xf>
    <xf numFmtId="0" fontId="18" fillId="0" borderId="6" xfId="0" applyFont="1" applyFill="1" applyBorder="1" applyAlignment="1">
      <alignment wrapText="1"/>
    </xf>
    <xf numFmtId="0" fontId="18" fillId="0" borderId="0" xfId="0" applyFont="1" applyFill="1"/>
    <xf numFmtId="182" fontId="11" fillId="0" borderId="10" xfId="0" applyNumberFormat="1" applyFont="1" applyFill="1" applyBorder="1" applyAlignment="1">
      <alignment horizontal="center" wrapText="1"/>
    </xf>
    <xf numFmtId="183" fontId="11" fillId="0" borderId="10" xfId="1" applyNumberFormat="1" applyFont="1" applyFill="1" applyBorder="1" applyAlignment="1">
      <alignment horizontal="center" wrapText="1"/>
    </xf>
    <xf numFmtId="183" fontId="11" fillId="0" borderId="28" xfId="1" applyNumberFormat="1" applyFont="1" applyFill="1" applyBorder="1" applyAlignment="1">
      <alignment horizontal="center" wrapText="1"/>
    </xf>
    <xf numFmtId="182" fontId="9" fillId="0" borderId="10" xfId="0" applyNumberFormat="1" applyFont="1" applyFill="1" applyBorder="1" applyAlignment="1">
      <alignment horizontal="center" wrapText="1"/>
    </xf>
    <xf numFmtId="167" fontId="9" fillId="0" borderId="24" xfId="0" applyNumberFormat="1" applyFont="1" applyFill="1" applyBorder="1" applyAlignment="1">
      <alignment wrapText="1"/>
    </xf>
    <xf numFmtId="0" fontId="9" fillId="0" borderId="16" xfId="0" applyFont="1" applyFill="1" applyBorder="1" applyAlignment="1">
      <alignment horizontal="center" wrapText="1"/>
    </xf>
    <xf numFmtId="166" fontId="9" fillId="0" borderId="30" xfId="0" applyNumberFormat="1" applyFont="1" applyFill="1" applyBorder="1" applyAlignment="1">
      <alignment horizontal="center" wrapText="1"/>
    </xf>
    <xf numFmtId="166" fontId="9" fillId="0" borderId="17" xfId="0" applyNumberFormat="1" applyFont="1" applyFill="1" applyBorder="1" applyAlignment="1">
      <alignment horizontal="center" wrapText="1"/>
    </xf>
    <xf numFmtId="182" fontId="11" fillId="0" borderId="17" xfId="0" applyNumberFormat="1" applyFont="1" applyFill="1" applyBorder="1" applyAlignment="1">
      <alignment horizontal="center" wrapText="1"/>
    </xf>
    <xf numFmtId="183" fontId="11" fillId="0" borderId="17" xfId="1" applyNumberFormat="1" applyFont="1" applyFill="1" applyBorder="1" applyAlignment="1">
      <alignment horizontal="center" wrapText="1"/>
    </xf>
    <xf numFmtId="183" fontId="11" fillId="0" borderId="18" xfId="1" applyNumberFormat="1" applyFont="1" applyFill="1" applyBorder="1" applyAlignment="1">
      <alignment horizontal="center" wrapText="1"/>
    </xf>
    <xf numFmtId="182" fontId="9" fillId="0" borderId="17" xfId="0" applyNumberFormat="1" applyFont="1" applyFill="1" applyBorder="1" applyAlignment="1">
      <alignment horizontal="center" wrapText="1"/>
    </xf>
    <xf numFmtId="182" fontId="9" fillId="0" borderId="18" xfId="0" applyNumberFormat="1" applyFont="1" applyFill="1" applyBorder="1" applyAlignment="1">
      <alignment horizontal="center" wrapText="1"/>
    </xf>
    <xf numFmtId="182" fontId="9" fillId="0" borderId="31" xfId="0" applyNumberFormat="1" applyFont="1" applyFill="1" applyBorder="1" applyAlignment="1">
      <alignment horizontal="center" wrapText="1"/>
    </xf>
    <xf numFmtId="182" fontId="9" fillId="0" borderId="32" xfId="0" applyNumberFormat="1" applyFont="1" applyFill="1" applyBorder="1" applyAlignment="1">
      <alignment horizontal="center" wrapText="1"/>
    </xf>
    <xf numFmtId="182" fontId="9" fillId="0" borderId="19" xfId="0" applyNumberFormat="1" applyFont="1" applyFill="1" applyBorder="1" applyAlignment="1">
      <alignment horizontal="center" wrapText="1"/>
    </xf>
    <xf numFmtId="0" fontId="4" fillId="0" borderId="0" xfId="0" applyFont="1" applyAlignment="1">
      <alignment horizontal="center" wrapText="1"/>
    </xf>
    <xf numFmtId="0" fontId="0" fillId="0" borderId="0" xfId="0"/>
    <xf numFmtId="0" fontId="5" fillId="0" borderId="0" xfId="0" applyFont="1" applyAlignment="1">
      <alignment horizontal="left" wrapText="1"/>
    </xf>
    <xf numFmtId="0" fontId="4" fillId="0" borderId="0" xfId="0" applyFont="1" applyAlignment="1">
      <alignment horizontal="right" wrapText="1"/>
    </xf>
    <xf numFmtId="0" fontId="1" fillId="0" borderId="0" xfId="0" applyFont="1" applyAlignment="1">
      <alignment horizontal="left" vertical="top" wrapText="1"/>
    </xf>
    <xf numFmtId="0" fontId="2" fillId="2" borderId="0" xfId="0" applyFont="1" applyFill="1" applyAlignment="1">
      <alignment horizontal="center" wrapText="1"/>
    </xf>
    <xf numFmtId="0" fontId="7" fillId="0" borderId="0" xfId="0" applyFont="1" applyAlignment="1">
      <alignment horizontal="left" wrapText="1"/>
    </xf>
    <xf numFmtId="0" fontId="8" fillId="0" borderId="0" xfId="0" applyFont="1" applyAlignment="1">
      <alignment horizontal="center" wrapText="1"/>
    </xf>
    <xf numFmtId="0" fontId="11" fillId="0" borderId="0" xfId="0" applyFont="1" applyFill="1" applyAlignment="1">
      <alignment horizontal="left" vertical="top" wrapText="1"/>
    </xf>
    <xf numFmtId="0" fontId="0" fillId="0" borderId="0" xfId="0" applyFill="1"/>
    <xf numFmtId="0" fontId="12" fillId="0" borderId="0" xfId="0" applyFont="1" applyFill="1" applyAlignment="1">
      <alignment wrapText="1"/>
    </xf>
    <xf numFmtId="0" fontId="11" fillId="0" borderId="0" xfId="0" applyFont="1" applyAlignment="1">
      <alignment horizontal="left" vertical="center" wrapText="1"/>
    </xf>
    <xf numFmtId="0" fontId="12" fillId="0" borderId="7" xfId="0" applyFont="1" applyBorder="1" applyAlignment="1">
      <alignment wrapText="1"/>
    </xf>
    <xf numFmtId="0" fontId="11" fillId="0" borderId="0" xfId="0" applyFont="1" applyAlignment="1">
      <alignment horizontal="left" wrapText="1"/>
    </xf>
    <xf numFmtId="0" fontId="12" fillId="0" borderId="0" xfId="0" applyFont="1" applyAlignment="1">
      <alignment wrapText="1"/>
    </xf>
    <xf numFmtId="168" fontId="12" fillId="0" borderId="11" xfId="0" applyNumberFormat="1" applyFont="1" applyFill="1" applyBorder="1" applyAlignment="1">
      <alignment wrapText="1"/>
    </xf>
    <xf numFmtId="0" fontId="12" fillId="0" borderId="15" xfId="0" applyFont="1" applyFill="1" applyBorder="1" applyAlignment="1">
      <alignment wrapText="1"/>
    </xf>
    <xf numFmtId="175" fontId="12" fillId="0" borderId="8" xfId="0" applyNumberFormat="1" applyFont="1" applyFill="1" applyBorder="1" applyAlignment="1">
      <alignment wrapText="1"/>
    </xf>
    <xf numFmtId="0" fontId="12" fillId="0" borderId="5" xfId="0" applyFont="1" applyFill="1" applyBorder="1" applyAlignment="1">
      <alignment wrapText="1"/>
    </xf>
    <xf numFmtId="0" fontId="12" fillId="0" borderId="9" xfId="0" applyFont="1" applyFill="1" applyBorder="1" applyAlignment="1">
      <alignment wrapText="1"/>
    </xf>
    <xf numFmtId="0" fontId="9" fillId="0" borderId="8" xfId="0" applyFont="1" applyBorder="1" applyAlignment="1">
      <alignment horizontal="center" wrapText="1"/>
    </xf>
    <xf numFmtId="0" fontId="12" fillId="0" borderId="5" xfId="0" applyFont="1" applyBorder="1" applyAlignment="1">
      <alignment wrapText="1"/>
    </xf>
    <xf numFmtId="0" fontId="12" fillId="0" borderId="9" xfId="0" applyFont="1" applyBorder="1" applyAlignment="1">
      <alignment wrapText="1"/>
    </xf>
    <xf numFmtId="175" fontId="11" fillId="0" borderId="8" xfId="0" applyNumberFormat="1" applyFont="1" applyFill="1" applyBorder="1" applyAlignment="1">
      <alignment wrapText="1"/>
    </xf>
    <xf numFmtId="168" fontId="11" fillId="0" borderId="11" xfId="0" applyNumberFormat="1" applyFont="1" applyFill="1" applyBorder="1" applyAlignment="1">
      <alignment wrapText="1"/>
    </xf>
    <xf numFmtId="0" fontId="11" fillId="0" borderId="15" xfId="0" applyFont="1" applyFill="1" applyBorder="1" applyAlignment="1">
      <alignment wrapText="1"/>
    </xf>
    <xf numFmtId="175" fontId="11" fillId="0" borderId="13" xfId="0" applyNumberFormat="1" applyFont="1" applyFill="1" applyBorder="1" applyAlignment="1">
      <alignment wrapText="1"/>
    </xf>
    <xf numFmtId="0" fontId="11" fillId="0" borderId="7" xfId="0" applyFont="1" applyFill="1" applyBorder="1" applyAlignment="1">
      <alignment wrapText="1"/>
    </xf>
    <xf numFmtId="0" fontId="0" fillId="0" borderId="0" xfId="0" applyAlignment="1">
      <alignment horizontal="left" indent="1"/>
    </xf>
    <xf numFmtId="0" fontId="9" fillId="0" borderId="25" xfId="0" applyFont="1" applyBorder="1" applyAlignment="1">
      <alignment horizontal="left" wrapText="1"/>
    </xf>
    <xf numFmtId="0" fontId="9" fillId="0" borderId="26" xfId="0" applyFont="1" applyBorder="1" applyAlignment="1">
      <alignment horizontal="left" wrapText="1"/>
    </xf>
    <xf numFmtId="0" fontId="9" fillId="0" borderId="27" xfId="0" applyFont="1" applyBorder="1" applyAlignment="1">
      <alignment horizontal="left" wrapText="1"/>
    </xf>
    <xf numFmtId="0" fontId="9" fillId="0" borderId="23" xfId="0" applyFont="1" applyBorder="1" applyAlignment="1">
      <alignment horizontal="left" wrapText="1"/>
    </xf>
    <xf numFmtId="0" fontId="9" fillId="0" borderId="0" xfId="0" applyFont="1" applyBorder="1" applyAlignment="1">
      <alignment horizontal="left" wrapText="1"/>
    </xf>
    <xf numFmtId="0" fontId="9" fillId="0" borderId="10" xfId="0" applyFont="1" applyBorder="1" applyAlignment="1">
      <alignment horizontal="left" wrapText="1"/>
    </xf>
    <xf numFmtId="0" fontId="11" fillId="0" borderId="0" xfId="0" applyFont="1" applyAlignment="1">
      <alignment wrapText="1"/>
    </xf>
  </cellXfs>
  <cellStyles count="2">
    <cellStyle name="Currency" xfId="1" builtinId="4"/>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50000</xdr:colOff>
      <xdr:row>0</xdr:row>
      <xdr:rowOff>50000</xdr:rowOff>
    </xdr:from>
    <xdr:ext cx="3052140" cy="1162720"/>
    <xdr:pic>
      <xdr:nvPicPr>
        <xdr:cNvPr id="2" name="Image1.jpg" descr="Image1.jpg"/>
        <xdr:cNvPicPr>
          <a:picLocks noChangeAspect="1"/>
        </xdr:cNvPicPr>
      </xdr:nvPicPr>
      <xdr:blipFill>
        <a:blip xmlns:r="http://schemas.openxmlformats.org/officeDocument/2006/relationships" r:embed="rId1"/>
        <a:stretch>
          <a:fillRect/>
        </a:stretch>
      </xdr:blipFill>
      <xdr:spPr>
        <a:xfrm>
          <a:off x="0" y="0"/>
          <a:ext cx="3052140" cy="11627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showRuler="0" view="pageBreakPreview" zoomScale="70" zoomScaleNormal="100" zoomScaleSheetLayoutView="70" workbookViewId="0">
      <selection activeCell="D14" sqref="D14"/>
    </sheetView>
  </sheetViews>
  <sheetFormatPr defaultColWidth="13.08984375" defaultRowHeight="12.5" x14ac:dyDescent="0.25"/>
  <cols>
    <col min="1" max="1" width="55.08984375" customWidth="1"/>
    <col min="2" max="2" width="7.36328125" customWidth="1"/>
    <col min="3" max="3" width="4.26953125" customWidth="1"/>
    <col min="4" max="4" width="40.90625" customWidth="1"/>
    <col min="5" max="5" width="20.1796875" customWidth="1"/>
  </cols>
  <sheetData>
    <row r="1" spans="1:5" x14ac:dyDescent="0.25">
      <c r="C1" s="186" t="s">
        <v>0</v>
      </c>
      <c r="D1" s="183"/>
      <c r="E1" s="183"/>
    </row>
    <row r="2" spans="1:5" ht="16.649999999999999" customHeight="1" x14ac:dyDescent="0.25">
      <c r="C2" s="183"/>
      <c r="D2" s="183"/>
      <c r="E2" s="183"/>
    </row>
    <row r="3" spans="1:5" ht="16.649999999999999" customHeight="1" x14ac:dyDescent="0.25">
      <c r="C3" s="183"/>
      <c r="D3" s="183"/>
      <c r="E3" s="183"/>
    </row>
    <row r="4" spans="1:5" ht="16.649999999999999" customHeight="1" x14ac:dyDescent="0.25">
      <c r="C4" s="183"/>
      <c r="D4" s="183"/>
      <c r="E4" s="183"/>
    </row>
    <row r="5" spans="1:5" ht="16.649999999999999" customHeight="1" x14ac:dyDescent="0.25">
      <c r="C5" s="183"/>
      <c r="D5" s="183"/>
      <c r="E5" s="183"/>
    </row>
    <row r="6" spans="1:5" ht="16.649999999999999" customHeight="1" x14ac:dyDescent="0.25">
      <c r="C6" s="183"/>
      <c r="D6" s="183"/>
      <c r="E6" s="183"/>
    </row>
    <row r="7" spans="1:5" ht="16.649999999999999" customHeight="1" x14ac:dyDescent="0.25"/>
    <row r="8" spans="1:5" ht="27.5" customHeight="1" x14ac:dyDescent="0.5">
      <c r="A8" s="187" t="s">
        <v>1</v>
      </c>
      <c r="B8" s="183"/>
      <c r="C8" s="183"/>
      <c r="D8" s="183"/>
      <c r="E8" s="183"/>
    </row>
    <row r="9" spans="1:5" ht="16.649999999999999" customHeight="1" x14ac:dyDescent="0.25"/>
    <row r="10" spans="1:5" ht="14" x14ac:dyDescent="0.3">
      <c r="A10" s="1" t="s">
        <v>2</v>
      </c>
    </row>
    <row r="11" spans="1:5" ht="10.75" customHeight="1" x14ac:dyDescent="0.25"/>
    <row r="12" spans="1:5" ht="19" customHeight="1" x14ac:dyDescent="0.35">
      <c r="A12" s="2" t="s">
        <v>3</v>
      </c>
      <c r="B12" s="35">
        <v>2</v>
      </c>
      <c r="D12" s="3" t="s">
        <v>4</v>
      </c>
      <c r="E12" s="4" t="s">
        <v>5</v>
      </c>
    </row>
    <row r="13" spans="1:5" ht="19" customHeight="1" x14ac:dyDescent="0.35">
      <c r="A13" s="2" t="s">
        <v>6</v>
      </c>
      <c r="B13" s="35">
        <v>3</v>
      </c>
      <c r="D13" s="188" t="s">
        <v>7</v>
      </c>
      <c r="E13" s="183"/>
    </row>
    <row r="14" spans="1:5" ht="19" customHeight="1" x14ac:dyDescent="0.3">
      <c r="A14" s="2" t="s">
        <v>8</v>
      </c>
      <c r="B14" s="35">
        <v>4</v>
      </c>
    </row>
    <row r="15" spans="1:5" ht="19" customHeight="1" x14ac:dyDescent="0.35">
      <c r="A15" s="2" t="s">
        <v>9</v>
      </c>
      <c r="B15" s="35">
        <v>5</v>
      </c>
      <c r="D15" s="3" t="s">
        <v>10</v>
      </c>
      <c r="E15" s="4" t="s">
        <v>11</v>
      </c>
    </row>
    <row r="16" spans="1:5" ht="19" customHeight="1" x14ac:dyDescent="0.35">
      <c r="A16" s="2" t="s">
        <v>12</v>
      </c>
      <c r="B16" s="35">
        <v>6</v>
      </c>
      <c r="D16" s="188" t="s">
        <v>13</v>
      </c>
      <c r="E16" s="183"/>
    </row>
    <row r="17" spans="1:5" ht="19" customHeight="1" x14ac:dyDescent="0.3">
      <c r="A17" s="2" t="s">
        <v>14</v>
      </c>
      <c r="B17" s="35">
        <v>7</v>
      </c>
    </row>
    <row r="18" spans="1:5" ht="19" customHeight="1" x14ac:dyDescent="0.3">
      <c r="A18" s="2" t="s">
        <v>15</v>
      </c>
      <c r="B18" s="35" t="s">
        <v>16</v>
      </c>
    </row>
    <row r="19" spans="1:5" ht="20" customHeight="1" x14ac:dyDescent="0.35">
      <c r="D19" s="3" t="s">
        <v>17</v>
      </c>
    </row>
    <row r="20" spans="1:5" ht="12.5" customHeight="1" x14ac:dyDescent="0.25"/>
    <row r="21" spans="1:5" ht="20" customHeight="1" x14ac:dyDescent="0.35">
      <c r="D21" s="3" t="s">
        <v>18</v>
      </c>
    </row>
    <row r="22" spans="1:5" ht="20" customHeight="1" x14ac:dyDescent="0.35">
      <c r="D22" s="3" t="s">
        <v>19</v>
      </c>
    </row>
    <row r="23" spans="1:5" ht="17.5" customHeight="1" x14ac:dyDescent="0.25"/>
    <row r="24" spans="1:5" ht="13" x14ac:dyDescent="0.3">
      <c r="A24" s="182" t="s">
        <v>20</v>
      </c>
      <c r="B24" s="183"/>
      <c r="C24" s="183"/>
      <c r="D24" s="183"/>
      <c r="E24" s="183"/>
    </row>
    <row r="25" spans="1:5" ht="13" x14ac:dyDescent="0.3">
      <c r="A25" s="182" t="s">
        <v>21</v>
      </c>
      <c r="B25" s="183"/>
      <c r="C25" s="183"/>
      <c r="D25" s="183"/>
      <c r="E25" s="183"/>
    </row>
    <row r="26" spans="1:5" ht="13" x14ac:dyDescent="0.3">
      <c r="A26" s="185" t="s">
        <v>22</v>
      </c>
      <c r="B26" s="183"/>
      <c r="C26" s="183"/>
      <c r="D26" s="184" t="s">
        <v>23</v>
      </c>
      <c r="E26" s="183"/>
    </row>
    <row r="27" spans="1:5" ht="16.649999999999999" customHeight="1" x14ac:dyDescent="0.25"/>
    <row r="28" spans="1:5" ht="14" x14ac:dyDescent="0.3">
      <c r="A28" s="5">
        <v>43957</v>
      </c>
    </row>
  </sheetData>
  <mergeCells count="8">
    <mergeCell ref="A25:E25"/>
    <mergeCell ref="D26:E26"/>
    <mergeCell ref="A26:C26"/>
    <mergeCell ref="C1:E6"/>
    <mergeCell ref="A8:E8"/>
    <mergeCell ref="D13:E13"/>
    <mergeCell ref="D16:E16"/>
    <mergeCell ref="A24:E24"/>
  </mergeCells>
  <pageMargins left="0.75" right="0.75" top="1" bottom="1" header="0.5" footer="0.5"/>
  <pageSetup scale="70" orientation="portrait" horizontalDpi="1200" verticalDpi="1200"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Ruler="0" view="pageBreakPreview" zoomScale="60" zoomScaleNormal="100" workbookViewId="0">
      <selection activeCell="A24" sqref="A24"/>
    </sheetView>
  </sheetViews>
  <sheetFormatPr defaultColWidth="13.08984375" defaultRowHeight="12.5" x14ac:dyDescent="0.25"/>
  <cols>
    <col min="1" max="1" width="64.90625" customWidth="1"/>
    <col min="2" max="2" width="0" hidden="1" customWidth="1"/>
    <col min="3" max="7" width="16.08984375" style="49" customWidth="1"/>
    <col min="8" max="8" width="0" style="49" hidden="1" customWidth="1"/>
    <col min="9" max="9" width="16.08984375" style="49" customWidth="1"/>
  </cols>
  <sheetData>
    <row r="1" spans="1:9" ht="19.149999999999999" customHeight="1" x14ac:dyDescent="0.35">
      <c r="A1" s="189" t="s">
        <v>189</v>
      </c>
      <c r="B1" s="183"/>
      <c r="C1" s="183"/>
      <c r="D1" s="183"/>
      <c r="E1" s="183"/>
      <c r="F1" s="183"/>
      <c r="G1" s="183"/>
      <c r="H1" s="183"/>
      <c r="I1" s="183"/>
    </row>
    <row r="2" spans="1:9" ht="19.149999999999999" customHeight="1" x14ac:dyDescent="0.35">
      <c r="A2" s="189" t="s">
        <v>25</v>
      </c>
      <c r="B2" s="183"/>
      <c r="C2" s="183"/>
      <c r="D2" s="183"/>
      <c r="E2" s="183"/>
      <c r="F2" s="183"/>
      <c r="G2" s="183"/>
      <c r="H2" s="183"/>
      <c r="I2" s="183"/>
    </row>
    <row r="3" spans="1:9" ht="16.649999999999999" customHeight="1" x14ac:dyDescent="0.25"/>
    <row r="4" spans="1:9" ht="16.649999999999999" customHeight="1" x14ac:dyDescent="0.3">
      <c r="A4" s="145" t="s">
        <v>69</v>
      </c>
      <c r="B4" s="146"/>
      <c r="C4" s="147"/>
      <c r="D4" s="148"/>
      <c r="E4" s="138" t="s">
        <v>65</v>
      </c>
      <c r="F4" s="138" t="s">
        <v>68</v>
      </c>
      <c r="G4" s="96"/>
      <c r="I4" s="171" t="s">
        <v>65</v>
      </c>
    </row>
    <row r="5" spans="1:9" ht="16.649999999999999" customHeight="1" x14ac:dyDescent="0.3">
      <c r="A5" s="155" t="s">
        <v>224</v>
      </c>
      <c r="B5" s="156"/>
      <c r="C5" s="157"/>
      <c r="D5" s="158"/>
      <c r="E5" s="139">
        <v>2019</v>
      </c>
      <c r="F5" s="139">
        <v>2019</v>
      </c>
      <c r="G5" s="96"/>
      <c r="I5" s="172">
        <v>2020</v>
      </c>
    </row>
    <row r="6" spans="1:9" s="131" customFormat="1" ht="16.649999999999999" customHeight="1" x14ac:dyDescent="0.3">
      <c r="A6" s="149" t="s">
        <v>225</v>
      </c>
      <c r="B6" s="137"/>
      <c r="C6" s="140"/>
      <c r="D6" s="150"/>
      <c r="E6" s="159"/>
      <c r="F6" s="159"/>
      <c r="G6" s="96"/>
      <c r="H6" s="132"/>
      <c r="I6" s="173"/>
    </row>
    <row r="7" spans="1:9" s="131" customFormat="1" ht="16.649999999999999" customHeight="1" x14ac:dyDescent="0.3">
      <c r="A7" s="153" t="s">
        <v>120</v>
      </c>
      <c r="B7" s="137"/>
      <c r="C7" s="140"/>
      <c r="D7" s="150"/>
      <c r="E7" s="166">
        <v>-73</v>
      </c>
      <c r="F7" s="166">
        <v>151</v>
      </c>
      <c r="G7" s="96"/>
      <c r="H7" s="132"/>
      <c r="I7" s="174">
        <v>407</v>
      </c>
    </row>
    <row r="8" spans="1:9" s="131" customFormat="1" ht="16.649999999999999" customHeight="1" x14ac:dyDescent="0.3">
      <c r="A8" s="153" t="s">
        <v>74</v>
      </c>
      <c r="B8" s="137"/>
      <c r="C8" s="140"/>
      <c r="D8" s="150"/>
      <c r="E8" s="167">
        <v>4</v>
      </c>
      <c r="F8" s="167">
        <v>-1</v>
      </c>
      <c r="G8" s="96"/>
      <c r="H8" s="132"/>
      <c r="I8" s="175">
        <v>-6</v>
      </c>
    </row>
    <row r="9" spans="1:9" s="131" customFormat="1" ht="16.649999999999999" customHeight="1" x14ac:dyDescent="0.3">
      <c r="A9" s="153" t="s">
        <v>207</v>
      </c>
      <c r="B9" s="137"/>
      <c r="C9" s="140"/>
      <c r="D9" s="150"/>
      <c r="E9" s="167">
        <v>-102</v>
      </c>
      <c r="F9" s="167">
        <v>-23</v>
      </c>
      <c r="G9" s="96"/>
      <c r="H9" s="132"/>
      <c r="I9" s="175">
        <v>-234</v>
      </c>
    </row>
    <row r="10" spans="1:9" s="131" customFormat="1" ht="16.649999999999999" customHeight="1" x14ac:dyDescent="0.3">
      <c r="A10" s="153" t="s">
        <v>122</v>
      </c>
      <c r="B10" s="137"/>
      <c r="C10" s="140"/>
      <c r="D10" s="150"/>
      <c r="E10" s="168">
        <v>14</v>
      </c>
      <c r="F10" s="168">
        <v>-112</v>
      </c>
      <c r="G10" s="96"/>
      <c r="H10" s="132"/>
      <c r="I10" s="176">
        <v>-16</v>
      </c>
    </row>
    <row r="11" spans="1:9" s="131" customFormat="1" ht="16.649999999999999" customHeight="1" x14ac:dyDescent="0.3">
      <c r="A11" s="160" t="s">
        <v>227</v>
      </c>
      <c r="B11" s="137"/>
      <c r="C11" s="140"/>
      <c r="D11" s="150"/>
      <c r="E11" s="169">
        <v>-157</v>
      </c>
      <c r="F11" s="169">
        <f>SUM(F7:F10)</f>
        <v>15</v>
      </c>
      <c r="G11" s="164"/>
      <c r="H11" s="165"/>
      <c r="I11" s="177">
        <f>SUM(I7:I10)</f>
        <v>151</v>
      </c>
    </row>
    <row r="12" spans="1:9" s="131" customFormat="1" ht="16.649999999999999" customHeight="1" x14ac:dyDescent="0.3">
      <c r="A12" s="160" t="s">
        <v>228</v>
      </c>
      <c r="B12" s="137"/>
      <c r="C12" s="140"/>
      <c r="D12" s="150"/>
      <c r="E12" s="168">
        <v>-5</v>
      </c>
      <c r="F12" s="168">
        <v>-16</v>
      </c>
      <c r="G12" s="96"/>
      <c r="H12" s="132"/>
      <c r="I12" s="176">
        <v>-48</v>
      </c>
    </row>
    <row r="13" spans="1:9" s="131" customFormat="1" ht="16.649999999999999" customHeight="1" x14ac:dyDescent="0.3">
      <c r="A13" s="160" t="s">
        <v>226</v>
      </c>
      <c r="B13" s="137"/>
      <c r="C13" s="140"/>
      <c r="D13" s="150"/>
      <c r="E13" s="179">
        <v>-162</v>
      </c>
      <c r="F13" s="180">
        <f>F11+F12</f>
        <v>-1</v>
      </c>
      <c r="G13" s="164"/>
      <c r="H13" s="165"/>
      <c r="I13" s="181">
        <f>I11+I12</f>
        <v>103</v>
      </c>
    </row>
    <row r="14" spans="1:9" s="131" customFormat="1" ht="16.649999999999999" customHeight="1" x14ac:dyDescent="0.3">
      <c r="A14" s="160"/>
      <c r="B14" s="137"/>
      <c r="C14" s="140"/>
      <c r="D14" s="150"/>
      <c r="E14" s="159"/>
      <c r="F14" s="159"/>
      <c r="G14" s="96"/>
      <c r="H14" s="132"/>
      <c r="I14" s="173"/>
    </row>
    <row r="15" spans="1:9" ht="16.649999999999999" customHeight="1" x14ac:dyDescent="0.25">
      <c r="A15" s="151" t="s">
        <v>124</v>
      </c>
      <c r="B15" s="137"/>
      <c r="C15" s="141"/>
      <c r="D15" s="152"/>
      <c r="E15" s="162">
        <v>515</v>
      </c>
      <c r="F15" s="162">
        <v>700</v>
      </c>
      <c r="G15" s="96"/>
      <c r="I15" s="174">
        <v>701</v>
      </c>
    </row>
    <row r="16" spans="1:9" ht="16.649999999999999" customHeight="1" x14ac:dyDescent="0.25">
      <c r="A16" s="151" t="s">
        <v>229</v>
      </c>
      <c r="B16" s="143"/>
      <c r="C16" s="142"/>
      <c r="D16" s="154"/>
      <c r="E16" s="163">
        <v>-157</v>
      </c>
      <c r="F16" s="163">
        <v>15</v>
      </c>
      <c r="G16" s="142"/>
      <c r="I16" s="176">
        <v>151</v>
      </c>
    </row>
    <row r="17" spans="1:9" ht="15.5" customHeight="1" x14ac:dyDescent="0.3">
      <c r="A17" s="214" t="s">
        <v>230</v>
      </c>
      <c r="B17" s="215"/>
      <c r="C17" s="215"/>
      <c r="D17" s="216"/>
      <c r="E17" s="161">
        <v>672</v>
      </c>
      <c r="F17" s="161">
        <v>685</v>
      </c>
      <c r="G17" s="96"/>
      <c r="I17" s="177">
        <v>550</v>
      </c>
    </row>
    <row r="18" spans="1:9" s="131" customFormat="1" ht="16.5" customHeight="1" x14ac:dyDescent="0.3">
      <c r="A18" s="153" t="s">
        <v>205</v>
      </c>
      <c r="B18" s="143"/>
      <c r="C18" s="144"/>
      <c r="D18" s="170"/>
      <c r="E18" s="163">
        <v>10</v>
      </c>
      <c r="F18" s="163">
        <v>13</v>
      </c>
      <c r="G18" s="96"/>
      <c r="H18" s="132"/>
      <c r="I18" s="176">
        <v>6</v>
      </c>
    </row>
    <row r="19" spans="1:9" s="131" customFormat="1" ht="15.5" customHeight="1" x14ac:dyDescent="0.3">
      <c r="A19" s="211" t="s">
        <v>231</v>
      </c>
      <c r="B19" s="212"/>
      <c r="C19" s="212"/>
      <c r="D19" s="213"/>
      <c r="E19" s="169">
        <v>682</v>
      </c>
      <c r="F19" s="169">
        <v>698</v>
      </c>
      <c r="G19" s="164"/>
      <c r="H19" s="165"/>
      <c r="I19" s="178">
        <v>556</v>
      </c>
    </row>
    <row r="20" spans="1:9" ht="16.649999999999999" customHeight="1" x14ac:dyDescent="0.25">
      <c r="A20" s="137"/>
      <c r="B20" s="34"/>
      <c r="C20" s="135"/>
      <c r="D20" s="135"/>
      <c r="E20" s="69"/>
      <c r="F20" s="69"/>
      <c r="I20" s="135"/>
    </row>
    <row r="21" spans="1:9" ht="29" customHeight="1" x14ac:dyDescent="0.25">
      <c r="A21" s="29" t="s">
        <v>208</v>
      </c>
      <c r="B21" s="34"/>
    </row>
    <row r="22" spans="1:9" ht="16.649999999999999" customHeight="1" x14ac:dyDescent="0.25">
      <c r="B22" s="34"/>
    </row>
    <row r="23" spans="1:9" ht="49" customHeight="1" x14ac:dyDescent="0.25">
      <c r="A23" s="196" t="s">
        <v>232</v>
      </c>
      <c r="B23" s="210"/>
      <c r="C23" s="183"/>
      <c r="D23" s="183"/>
      <c r="E23" s="183"/>
      <c r="F23" s="183"/>
      <c r="G23" s="183"/>
      <c r="H23" s="183"/>
      <c r="I23" s="183"/>
    </row>
    <row r="24" spans="1:9" ht="16.649999999999999" customHeight="1" x14ac:dyDescent="0.25">
      <c r="B24" s="34"/>
    </row>
    <row r="25" spans="1:9" ht="16.649999999999999" customHeight="1" x14ac:dyDescent="0.3">
      <c r="A25" s="18"/>
      <c r="B25" s="33"/>
      <c r="C25" s="91" t="s">
        <v>26</v>
      </c>
      <c r="D25" s="91" t="s">
        <v>27</v>
      </c>
      <c r="E25" s="91" t="s">
        <v>28</v>
      </c>
      <c r="F25" s="91" t="s">
        <v>29</v>
      </c>
      <c r="G25" s="91" t="s">
        <v>30</v>
      </c>
      <c r="H25" s="37"/>
      <c r="I25" s="91" t="s">
        <v>26</v>
      </c>
    </row>
    <row r="26" spans="1:9" ht="16.649999999999999" customHeight="1" x14ac:dyDescent="0.3">
      <c r="A26" s="7" t="s">
        <v>69</v>
      </c>
      <c r="B26" s="12"/>
      <c r="C26" s="92">
        <v>2019</v>
      </c>
      <c r="D26" s="92">
        <v>2019</v>
      </c>
      <c r="E26" s="92">
        <v>2019</v>
      </c>
      <c r="F26" s="92">
        <v>2019</v>
      </c>
      <c r="G26" s="92">
        <v>2019</v>
      </c>
      <c r="H26" s="37"/>
      <c r="I26" s="92">
        <v>2020</v>
      </c>
    </row>
    <row r="27" spans="1:9" ht="16.649999999999999" customHeight="1" x14ac:dyDescent="0.3">
      <c r="A27" s="17" t="s">
        <v>209</v>
      </c>
      <c r="B27" s="12"/>
      <c r="C27" s="50"/>
      <c r="D27" s="50"/>
      <c r="E27" s="50"/>
      <c r="F27" s="50"/>
      <c r="G27" s="50"/>
      <c r="H27" s="37"/>
      <c r="I27" s="50"/>
    </row>
    <row r="28" spans="1:9" ht="16.649999999999999" customHeight="1" x14ac:dyDescent="0.25">
      <c r="A28" s="13" t="s">
        <v>210</v>
      </c>
      <c r="B28" s="12"/>
      <c r="C28" s="71">
        <v>11000000</v>
      </c>
      <c r="D28" s="71">
        <v>31000000</v>
      </c>
      <c r="E28" s="71">
        <v>21000000</v>
      </c>
      <c r="F28" s="71">
        <v>24000000</v>
      </c>
      <c r="G28" s="71">
        <v>87000000</v>
      </c>
      <c r="H28" s="37"/>
      <c r="I28" s="73">
        <v>-12000000</v>
      </c>
    </row>
    <row r="29" spans="1:9" ht="16.649999999999999" customHeight="1" x14ac:dyDescent="0.25">
      <c r="A29" s="13" t="s">
        <v>184</v>
      </c>
      <c r="B29" s="12"/>
      <c r="C29" s="39">
        <v>6000000</v>
      </c>
      <c r="D29" s="39">
        <v>44000000</v>
      </c>
      <c r="E29" s="39">
        <v>22000000</v>
      </c>
      <c r="F29" s="39">
        <v>17000000</v>
      </c>
      <c r="G29" s="39">
        <v>89000000</v>
      </c>
      <c r="H29" s="96"/>
      <c r="I29" s="123">
        <v>9000000</v>
      </c>
    </row>
    <row r="30" spans="1:9" ht="16.649999999999999" customHeight="1" x14ac:dyDescent="0.25">
      <c r="A30" s="10" t="s">
        <v>211</v>
      </c>
      <c r="B30" s="12"/>
      <c r="C30" s="43">
        <v>17000000</v>
      </c>
      <c r="D30" s="43">
        <v>75000000</v>
      </c>
      <c r="E30" s="43">
        <v>43000000</v>
      </c>
      <c r="F30" s="43">
        <v>41000000</v>
      </c>
      <c r="G30" s="43">
        <v>176000000</v>
      </c>
      <c r="H30" s="37"/>
      <c r="I30" s="43">
        <v>-3000000</v>
      </c>
    </row>
    <row r="31" spans="1:9" ht="16.649999999999999" customHeight="1" x14ac:dyDescent="0.25">
      <c r="A31" s="13" t="s">
        <v>212</v>
      </c>
      <c r="B31" s="12"/>
      <c r="C31" s="37"/>
      <c r="D31" s="37"/>
      <c r="E31" s="37"/>
      <c r="F31" s="37"/>
      <c r="G31" s="37"/>
      <c r="H31" s="37"/>
      <c r="I31" s="37"/>
    </row>
    <row r="32" spans="1:9" ht="16.649999999999999" customHeight="1" x14ac:dyDescent="0.25">
      <c r="A32" s="10" t="s">
        <v>168</v>
      </c>
      <c r="B32" s="12"/>
      <c r="C32" s="38">
        <v>44000000</v>
      </c>
      <c r="D32" s="38">
        <v>44000000</v>
      </c>
      <c r="E32" s="38">
        <v>41000000</v>
      </c>
      <c r="F32" s="38">
        <v>40000000</v>
      </c>
      <c r="G32" s="38">
        <v>169000000</v>
      </c>
      <c r="H32" s="37"/>
      <c r="I32" s="38">
        <v>37000000</v>
      </c>
    </row>
    <row r="33" spans="1:9" ht="16.649999999999999" customHeight="1" x14ac:dyDescent="0.25">
      <c r="A33" s="10" t="s">
        <v>213</v>
      </c>
      <c r="B33" s="12"/>
      <c r="C33" s="38">
        <v>8000000</v>
      </c>
      <c r="D33" s="38">
        <v>23000000</v>
      </c>
      <c r="E33" s="38">
        <v>17000000</v>
      </c>
      <c r="F33" s="38">
        <v>15000000</v>
      </c>
      <c r="G33" s="38">
        <v>63000000</v>
      </c>
      <c r="H33" s="37"/>
      <c r="I33" s="38">
        <v>0</v>
      </c>
    </row>
    <row r="34" spans="1:9" ht="16.649999999999999" hidden="1" customHeight="1" x14ac:dyDescent="0.25">
      <c r="A34" s="10" t="s">
        <v>42</v>
      </c>
      <c r="B34" s="12"/>
      <c r="C34" s="38">
        <v>0</v>
      </c>
      <c r="D34" s="38">
        <v>0</v>
      </c>
      <c r="E34" s="38">
        <v>0</v>
      </c>
      <c r="F34" s="38">
        <v>0</v>
      </c>
      <c r="G34" s="38">
        <v>0</v>
      </c>
      <c r="H34" s="37"/>
      <c r="I34" s="38">
        <v>0</v>
      </c>
    </row>
    <row r="35" spans="1:9" ht="16.649999999999999" hidden="1" customHeight="1" x14ac:dyDescent="0.25">
      <c r="A35" s="10" t="s">
        <v>214</v>
      </c>
      <c r="B35" s="12"/>
      <c r="C35" s="39">
        <v>0</v>
      </c>
      <c r="D35" s="39">
        <v>0</v>
      </c>
      <c r="E35" s="39">
        <v>0</v>
      </c>
      <c r="F35" s="39">
        <v>0</v>
      </c>
      <c r="G35" s="39">
        <v>0</v>
      </c>
      <c r="H35" s="37"/>
      <c r="I35" s="39">
        <v>0</v>
      </c>
    </row>
    <row r="36" spans="1:9" ht="27.5" customHeight="1" x14ac:dyDescent="0.3">
      <c r="A36" s="31" t="s">
        <v>215</v>
      </c>
      <c r="B36" s="12"/>
      <c r="C36" s="45">
        <v>69000000</v>
      </c>
      <c r="D36" s="45">
        <v>142000000</v>
      </c>
      <c r="E36" s="45">
        <v>101000000</v>
      </c>
      <c r="F36" s="45">
        <v>96000000</v>
      </c>
      <c r="G36" s="45">
        <v>408000000</v>
      </c>
      <c r="H36" s="37"/>
      <c r="I36" s="45">
        <v>34000000</v>
      </c>
    </row>
    <row r="37" spans="1:9" ht="16.649999999999999" customHeight="1" x14ac:dyDescent="0.25">
      <c r="A37" s="24"/>
      <c r="C37" s="69"/>
      <c r="D37" s="69"/>
      <c r="E37" s="69"/>
      <c r="F37" s="69"/>
      <c r="G37" s="69"/>
      <c r="I37" s="69"/>
    </row>
    <row r="38" spans="1:9" ht="16.649999999999999" customHeight="1" x14ac:dyDescent="0.25">
      <c r="A38" s="28" t="s">
        <v>216</v>
      </c>
    </row>
    <row r="39" spans="1:9" ht="16.649999999999999" customHeight="1" x14ac:dyDescent="0.25"/>
    <row r="40" spans="1:9" ht="61.5" customHeight="1" x14ac:dyDescent="0.25">
      <c r="A40" s="196" t="s">
        <v>217</v>
      </c>
      <c r="B40" s="183"/>
      <c r="C40" s="183"/>
      <c r="D40" s="183"/>
      <c r="E40" s="183"/>
      <c r="F40" s="183"/>
      <c r="G40" s="183"/>
      <c r="H40" s="183"/>
      <c r="I40" s="183"/>
    </row>
  </sheetData>
  <mergeCells count="6">
    <mergeCell ref="A1:I1"/>
    <mergeCell ref="A2:I2"/>
    <mergeCell ref="A23:I23"/>
    <mergeCell ref="A40:I40"/>
    <mergeCell ref="A19:D19"/>
    <mergeCell ref="A17:D17"/>
  </mergeCells>
  <pageMargins left="0.75" right="0.75" top="1" bottom="1" header="0.5" footer="0.5"/>
  <pageSetup scale="55" orientation="portrait" horizontalDpi="1200" verticalDpi="120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Ruler="0" view="pageBreakPreview" zoomScale="60" zoomScaleNormal="100" workbookViewId="0">
      <selection activeCell="F15" sqref="F15"/>
    </sheetView>
  </sheetViews>
  <sheetFormatPr defaultColWidth="13.08984375" defaultRowHeight="12.5" x14ac:dyDescent="0.25"/>
  <cols>
    <col min="1" max="1" width="66.6328125" customWidth="1"/>
    <col min="2" max="2" width="0" hidden="1" customWidth="1"/>
    <col min="3" max="7" width="18.08984375" style="49" customWidth="1"/>
    <col min="8" max="8" width="1.90625" style="49" customWidth="1"/>
    <col min="9" max="9" width="18.08984375" style="49" customWidth="1"/>
    <col min="10" max="10" width="0" hidden="1" customWidth="1"/>
  </cols>
  <sheetData>
    <row r="1" spans="1:10" ht="19.149999999999999" customHeight="1" x14ac:dyDescent="0.35">
      <c r="A1" s="189" t="s">
        <v>189</v>
      </c>
      <c r="B1" s="183"/>
      <c r="C1" s="183"/>
      <c r="D1" s="183"/>
      <c r="E1" s="183"/>
      <c r="F1" s="183"/>
      <c r="G1" s="183"/>
      <c r="H1" s="183"/>
      <c r="I1" s="183"/>
    </row>
    <row r="2" spans="1:10" ht="19.149999999999999" customHeight="1" x14ac:dyDescent="0.35">
      <c r="A2" s="189" t="s">
        <v>25</v>
      </c>
      <c r="B2" s="183"/>
      <c r="C2" s="183"/>
      <c r="D2" s="183"/>
      <c r="E2" s="183"/>
      <c r="F2" s="183"/>
      <c r="G2" s="183"/>
      <c r="H2" s="183"/>
      <c r="I2" s="183"/>
    </row>
    <row r="3" spans="1:10" ht="16.649999999999999" customHeight="1" x14ac:dyDescent="0.25"/>
    <row r="4" spans="1:10" ht="16.649999999999999" customHeight="1" x14ac:dyDescent="0.3">
      <c r="A4" s="18"/>
      <c r="B4" s="12"/>
      <c r="C4" s="91" t="s">
        <v>26</v>
      </c>
      <c r="D4" s="91" t="s">
        <v>27</v>
      </c>
      <c r="E4" s="91" t="s">
        <v>28</v>
      </c>
      <c r="F4" s="91" t="s">
        <v>29</v>
      </c>
      <c r="G4" s="91" t="s">
        <v>30</v>
      </c>
      <c r="H4" s="37"/>
      <c r="I4" s="91" t="s">
        <v>26</v>
      </c>
      <c r="J4" s="23"/>
    </row>
    <row r="5" spans="1:10" ht="16.649999999999999" customHeight="1" x14ac:dyDescent="0.3">
      <c r="A5" s="7" t="s">
        <v>69</v>
      </c>
      <c r="B5" s="12"/>
      <c r="C5" s="92">
        <v>2019</v>
      </c>
      <c r="D5" s="92">
        <v>2019</v>
      </c>
      <c r="E5" s="92">
        <v>2019</v>
      </c>
      <c r="F5" s="92">
        <v>2019</v>
      </c>
      <c r="G5" s="92">
        <v>2019</v>
      </c>
      <c r="H5" s="37"/>
      <c r="I5" s="92">
        <v>2020</v>
      </c>
      <c r="J5" s="23"/>
    </row>
    <row r="6" spans="1:10" ht="16.649999999999999" customHeight="1" x14ac:dyDescent="0.25">
      <c r="A6" s="18"/>
      <c r="B6" s="12"/>
      <c r="C6" s="50"/>
      <c r="D6" s="50"/>
      <c r="E6" s="50"/>
      <c r="F6" s="50"/>
      <c r="G6" s="50"/>
      <c r="H6" s="37"/>
      <c r="I6" s="50"/>
      <c r="J6" s="23"/>
    </row>
    <row r="7" spans="1:10" ht="16.649999999999999" customHeight="1" x14ac:dyDescent="0.3">
      <c r="A7" s="9" t="s">
        <v>109</v>
      </c>
      <c r="B7" s="12"/>
      <c r="C7" s="124">
        <v>174000000</v>
      </c>
      <c r="D7" s="124">
        <v>161000000</v>
      </c>
      <c r="E7" s="124">
        <v>165000000</v>
      </c>
      <c r="F7" s="124">
        <v>-20000000</v>
      </c>
      <c r="G7" s="124">
        <v>480000000</v>
      </c>
      <c r="H7" s="37"/>
      <c r="I7" s="124">
        <v>-46000000</v>
      </c>
      <c r="J7" s="23"/>
    </row>
    <row r="8" spans="1:10" ht="16.649999999999999" customHeight="1" x14ac:dyDescent="0.25">
      <c r="A8" s="13" t="s">
        <v>218</v>
      </c>
      <c r="B8" s="12"/>
      <c r="C8" s="37"/>
      <c r="D8" s="37"/>
      <c r="E8" s="37"/>
      <c r="F8" s="37"/>
      <c r="G8" s="37"/>
      <c r="H8" s="37"/>
      <c r="I8" s="37"/>
      <c r="J8" s="23"/>
    </row>
    <row r="9" spans="1:10" ht="16.649999999999999" customHeight="1" x14ac:dyDescent="0.25">
      <c r="A9" s="11" t="s">
        <v>168</v>
      </c>
      <c r="B9" s="12"/>
      <c r="C9" s="75">
        <v>554000000</v>
      </c>
      <c r="D9" s="75">
        <v>605000000</v>
      </c>
      <c r="E9" s="75">
        <v>622000000</v>
      </c>
      <c r="F9" s="75">
        <v>616000000</v>
      </c>
      <c r="G9" s="75">
        <v>2397000000</v>
      </c>
      <c r="H9" s="37"/>
      <c r="I9" s="75">
        <v>644000000</v>
      </c>
      <c r="J9" s="23"/>
    </row>
    <row r="10" spans="1:10" ht="16.649999999999999" customHeight="1" x14ac:dyDescent="0.25">
      <c r="A10" s="11" t="s">
        <v>213</v>
      </c>
      <c r="B10" s="12"/>
      <c r="C10" s="75">
        <v>-147000000</v>
      </c>
      <c r="D10" s="75">
        <v>32000000</v>
      </c>
      <c r="E10" s="75">
        <v>10000000</v>
      </c>
      <c r="F10" s="75">
        <v>17000000</v>
      </c>
      <c r="G10" s="125">
        <v>-88000000</v>
      </c>
      <c r="H10" s="37"/>
      <c r="I10" s="75">
        <v>-3000000</v>
      </c>
      <c r="J10" s="23"/>
    </row>
    <row r="11" spans="1:10" ht="16.649999999999999" customHeight="1" x14ac:dyDescent="0.25">
      <c r="A11" s="11" t="s">
        <v>42</v>
      </c>
      <c r="B11" s="12"/>
      <c r="C11" s="75">
        <v>59000000</v>
      </c>
      <c r="D11" s="75">
        <v>26000000</v>
      </c>
      <c r="E11" s="75">
        <v>22000000</v>
      </c>
      <c r="F11" s="75">
        <v>42000000</v>
      </c>
      <c r="G11" s="125">
        <v>149000000</v>
      </c>
      <c r="H11" s="37"/>
      <c r="I11" s="75">
        <v>28000000</v>
      </c>
      <c r="J11" s="23"/>
    </row>
    <row r="12" spans="1:10" ht="16.649999999999999" customHeight="1" x14ac:dyDescent="0.25">
      <c r="A12" s="11" t="s">
        <v>49</v>
      </c>
      <c r="B12" s="33"/>
      <c r="C12" s="79">
        <v>49000000</v>
      </c>
      <c r="D12" s="79">
        <v>64000000</v>
      </c>
      <c r="E12" s="79">
        <v>64000000</v>
      </c>
      <c r="F12" s="79">
        <v>67000000</v>
      </c>
      <c r="G12" s="126">
        <v>244000000</v>
      </c>
      <c r="H12" s="37"/>
      <c r="I12" s="79">
        <v>64000000</v>
      </c>
      <c r="J12" s="23"/>
    </row>
    <row r="13" spans="1:10" ht="16.649999999999999" customHeight="1" x14ac:dyDescent="0.3">
      <c r="A13" s="9" t="s">
        <v>219</v>
      </c>
      <c r="B13" s="33"/>
      <c r="C13" s="127">
        <v>689000000</v>
      </c>
      <c r="D13" s="127">
        <v>888000000</v>
      </c>
      <c r="E13" s="127">
        <v>883000000</v>
      </c>
      <c r="F13" s="127">
        <v>722000000</v>
      </c>
      <c r="G13" s="127">
        <v>3182000000</v>
      </c>
      <c r="H13" s="37"/>
      <c r="I13" s="127">
        <v>687000000</v>
      </c>
      <c r="J13" s="23"/>
    </row>
    <row r="14" spans="1:10" ht="16.649999999999999" customHeight="1" x14ac:dyDescent="0.25">
      <c r="A14" s="13" t="s">
        <v>220</v>
      </c>
      <c r="B14" s="33"/>
      <c r="C14" s="37"/>
      <c r="D14" s="37"/>
      <c r="E14" s="37"/>
      <c r="F14" s="37"/>
      <c r="G14" s="37"/>
      <c r="H14" s="37"/>
      <c r="I14" s="37"/>
      <c r="J14" s="23"/>
    </row>
    <row r="15" spans="1:10" ht="16.649999999999999" customHeight="1" x14ac:dyDescent="0.25">
      <c r="A15" s="11" t="s">
        <v>192</v>
      </c>
      <c r="B15" s="33"/>
      <c r="C15" s="125">
        <v>-42000000</v>
      </c>
      <c r="D15" s="125">
        <v>8000000</v>
      </c>
      <c r="E15" s="125">
        <v>-22000000</v>
      </c>
      <c r="F15" s="125">
        <v>6000000</v>
      </c>
      <c r="G15" s="75">
        <v>-50000000</v>
      </c>
      <c r="H15" s="37"/>
      <c r="I15" s="125">
        <v>-9000000</v>
      </c>
      <c r="J15" s="23"/>
    </row>
    <row r="16" spans="1:10" ht="16.649999999999999" customHeight="1" x14ac:dyDescent="0.25">
      <c r="A16" s="11" t="s">
        <v>156</v>
      </c>
      <c r="B16" s="33"/>
      <c r="C16" s="125">
        <v>6000000</v>
      </c>
      <c r="D16" s="125">
        <v>18000000</v>
      </c>
      <c r="E16" s="125">
        <v>0</v>
      </c>
      <c r="F16" s="125">
        <v>0</v>
      </c>
      <c r="G16" s="75">
        <v>24000000</v>
      </c>
      <c r="H16" s="37"/>
      <c r="I16" s="125">
        <v>2000000</v>
      </c>
      <c r="J16" s="23"/>
    </row>
    <row r="17" spans="1:10" ht="16.649999999999999" customHeight="1" x14ac:dyDescent="0.25">
      <c r="A17" s="11" t="s">
        <v>157</v>
      </c>
      <c r="B17" s="33"/>
      <c r="C17" s="125">
        <v>0</v>
      </c>
      <c r="D17" s="125">
        <v>0</v>
      </c>
      <c r="E17" s="125">
        <v>0</v>
      </c>
      <c r="F17" s="125">
        <v>0</v>
      </c>
      <c r="G17" s="75">
        <v>0</v>
      </c>
      <c r="H17" s="128"/>
      <c r="I17" s="125">
        <v>95000000</v>
      </c>
      <c r="J17" s="23"/>
    </row>
    <row r="18" spans="1:10" ht="16.649999999999999" customHeight="1" x14ac:dyDescent="0.25">
      <c r="A18" s="11" t="s">
        <v>158</v>
      </c>
      <c r="B18" s="33"/>
      <c r="C18" s="125">
        <v>0</v>
      </c>
      <c r="D18" s="125">
        <v>2000000</v>
      </c>
      <c r="E18" s="125">
        <v>0</v>
      </c>
      <c r="F18" s="125">
        <v>10000000</v>
      </c>
      <c r="G18" s="75">
        <v>12000000</v>
      </c>
      <c r="H18" s="37"/>
      <c r="I18" s="125">
        <v>2000000</v>
      </c>
      <c r="J18" s="23"/>
    </row>
    <row r="19" spans="1:10" ht="16.649999999999999" customHeight="1" x14ac:dyDescent="0.25">
      <c r="A19" s="11" t="s">
        <v>193</v>
      </c>
      <c r="B19" s="33"/>
      <c r="C19" s="125">
        <v>113000000</v>
      </c>
      <c r="D19" s="125">
        <v>-11000000</v>
      </c>
      <c r="E19" s="125">
        <v>-33000000</v>
      </c>
      <c r="F19" s="125">
        <v>55000000</v>
      </c>
      <c r="G19" s="75">
        <v>124000000</v>
      </c>
      <c r="H19" s="37"/>
      <c r="I19" s="125">
        <v>-171000000</v>
      </c>
      <c r="J19" s="23"/>
    </row>
    <row r="20" spans="1:10" ht="16.649999999999999" customHeight="1" x14ac:dyDescent="0.25">
      <c r="A20" s="11" t="s">
        <v>194</v>
      </c>
      <c r="B20" s="12"/>
      <c r="C20" s="126">
        <v>12000000</v>
      </c>
      <c r="D20" s="126">
        <v>11000000</v>
      </c>
      <c r="E20" s="126">
        <v>1000000</v>
      </c>
      <c r="F20" s="126">
        <v>4000000</v>
      </c>
      <c r="G20" s="79">
        <v>28000000</v>
      </c>
      <c r="H20" s="37"/>
      <c r="I20" s="126">
        <v>2000000</v>
      </c>
      <c r="J20" s="23"/>
    </row>
    <row r="21" spans="1:10" ht="16.649999999999999" customHeight="1" x14ac:dyDescent="0.3">
      <c r="A21" s="9" t="s">
        <v>196</v>
      </c>
      <c r="B21" s="12"/>
      <c r="C21" s="129">
        <v>89000000</v>
      </c>
      <c r="D21" s="129">
        <v>28000000</v>
      </c>
      <c r="E21" s="129">
        <v>-54000000</v>
      </c>
      <c r="F21" s="129">
        <v>75000000</v>
      </c>
      <c r="G21" s="129">
        <v>138000000</v>
      </c>
      <c r="H21" s="37"/>
      <c r="I21" s="129">
        <v>-79000000</v>
      </c>
      <c r="J21" s="23"/>
    </row>
    <row r="22" spans="1:10" ht="16.649999999999999" customHeight="1" x14ac:dyDescent="0.3">
      <c r="A22" s="21" t="s">
        <v>221</v>
      </c>
      <c r="B22" s="12"/>
      <c r="C22" s="130">
        <v>778000000</v>
      </c>
      <c r="D22" s="130">
        <v>916000000</v>
      </c>
      <c r="E22" s="130">
        <v>829000000</v>
      </c>
      <c r="F22" s="130">
        <v>797000000</v>
      </c>
      <c r="G22" s="130">
        <v>3320000000</v>
      </c>
      <c r="H22" s="44"/>
      <c r="I22" s="130">
        <v>608000000</v>
      </c>
      <c r="J22" s="23"/>
    </row>
    <row r="23" spans="1:10" ht="16.649999999999999" customHeight="1" x14ac:dyDescent="0.25">
      <c r="A23" s="32" t="s">
        <v>216</v>
      </c>
      <c r="C23" s="69"/>
      <c r="D23" s="69"/>
      <c r="E23" s="69"/>
      <c r="F23" s="69"/>
      <c r="G23" s="69"/>
      <c r="H23" s="69"/>
      <c r="I23" s="69"/>
    </row>
    <row r="25" spans="1:10" ht="55.75" customHeight="1" x14ac:dyDescent="0.25">
      <c r="A25" s="217" t="s">
        <v>222</v>
      </c>
      <c r="B25" s="183"/>
      <c r="C25" s="183"/>
      <c r="D25" s="183"/>
      <c r="E25" s="183"/>
      <c r="F25" s="183"/>
      <c r="G25" s="183"/>
      <c r="H25" s="183"/>
      <c r="I25" s="183"/>
    </row>
  </sheetData>
  <mergeCells count="3">
    <mergeCell ref="A1:I1"/>
    <mergeCell ref="A2:I2"/>
    <mergeCell ref="A25:I25"/>
  </mergeCells>
  <pageMargins left="0.75" right="0.75" top="1" bottom="1" header="0.5" footer="0.5"/>
  <pageSetup scale="51" orientation="portrait" horizontalDpi="1200"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Ruler="0" view="pageBreakPreview" zoomScale="60" zoomScaleNormal="100" workbookViewId="0">
      <selection activeCell="F33" sqref="F33"/>
    </sheetView>
  </sheetViews>
  <sheetFormatPr defaultColWidth="13.08984375" defaultRowHeight="12.5" x14ac:dyDescent="0.25"/>
  <cols>
    <col min="1" max="1" width="45.1796875" customWidth="1"/>
    <col min="2" max="2" width="0" hidden="1" customWidth="1"/>
    <col min="3" max="7" width="17.7265625" customWidth="1"/>
    <col min="8" max="8" width="1.54296875" customWidth="1"/>
    <col min="9" max="9" width="17.7265625" customWidth="1"/>
    <col min="10" max="10" width="0" hidden="1" customWidth="1"/>
  </cols>
  <sheetData>
    <row r="1" spans="1:10" ht="20" customHeight="1" x14ac:dyDescent="0.35">
      <c r="A1" s="189" t="s">
        <v>24</v>
      </c>
      <c r="B1" s="183"/>
      <c r="C1" s="183"/>
      <c r="D1" s="183"/>
      <c r="E1" s="183"/>
      <c r="F1" s="183"/>
      <c r="G1" s="183"/>
      <c r="H1" s="183"/>
      <c r="I1" s="183"/>
    </row>
    <row r="2" spans="1:10" ht="19.149999999999999" customHeight="1" x14ac:dyDescent="0.35">
      <c r="A2" s="189" t="s">
        <v>25</v>
      </c>
      <c r="B2" s="183"/>
      <c r="C2" s="183"/>
      <c r="D2" s="183"/>
      <c r="E2" s="183"/>
      <c r="F2" s="183"/>
      <c r="G2" s="183"/>
      <c r="H2" s="183"/>
      <c r="I2" s="183"/>
    </row>
    <row r="3" spans="1:10" ht="16.649999999999999" customHeight="1" x14ac:dyDescent="0.25"/>
    <row r="4" spans="1:10" ht="16.649999999999999" customHeight="1" x14ac:dyDescent="0.3">
      <c r="A4" s="18"/>
      <c r="B4" s="12"/>
      <c r="C4" s="6" t="s">
        <v>26</v>
      </c>
      <c r="D4" s="6" t="s">
        <v>27</v>
      </c>
      <c r="E4" s="6" t="s">
        <v>28</v>
      </c>
      <c r="F4" s="6" t="s">
        <v>29</v>
      </c>
      <c r="G4" s="6" t="s">
        <v>30</v>
      </c>
      <c r="H4" s="12"/>
      <c r="I4" s="6" t="s">
        <v>26</v>
      </c>
      <c r="J4" s="23"/>
    </row>
    <row r="5" spans="1:10" ht="16.649999999999999" customHeight="1" x14ac:dyDescent="0.3">
      <c r="A5" s="7" t="s">
        <v>31</v>
      </c>
      <c r="B5" s="12"/>
      <c r="C5" s="8">
        <v>2019</v>
      </c>
      <c r="D5" s="8">
        <v>2019</v>
      </c>
      <c r="E5" s="8">
        <v>2019</v>
      </c>
      <c r="F5" s="8">
        <v>2019</v>
      </c>
      <c r="G5" s="8">
        <v>2019</v>
      </c>
      <c r="H5" s="12"/>
      <c r="I5" s="8">
        <v>2020</v>
      </c>
      <c r="J5" s="23"/>
    </row>
    <row r="6" spans="1:10" ht="16.649999999999999" customHeight="1" x14ac:dyDescent="0.25">
      <c r="A6" s="18"/>
      <c r="B6" s="12"/>
      <c r="C6" s="18"/>
      <c r="D6" s="18"/>
      <c r="E6" s="18"/>
      <c r="F6" s="18"/>
      <c r="G6" s="18"/>
      <c r="H6" s="12"/>
      <c r="I6" s="18"/>
      <c r="J6" s="23"/>
    </row>
    <row r="7" spans="1:10" ht="16.649999999999999" customHeight="1" x14ac:dyDescent="0.3">
      <c r="A7" s="9" t="s">
        <v>32</v>
      </c>
      <c r="B7" s="12"/>
      <c r="C7" s="12"/>
      <c r="D7" s="12"/>
      <c r="E7" s="12"/>
      <c r="F7" s="12"/>
      <c r="G7" s="12"/>
      <c r="H7" s="12"/>
      <c r="I7" s="12"/>
      <c r="J7" s="23"/>
    </row>
    <row r="8" spans="1:10" ht="16.649999999999999" customHeight="1" x14ac:dyDescent="0.25">
      <c r="A8" s="10" t="s">
        <v>33</v>
      </c>
      <c r="B8" s="12"/>
      <c r="C8" s="36">
        <v>1200000000</v>
      </c>
      <c r="D8" s="36">
        <v>1381000000</v>
      </c>
      <c r="E8" s="36">
        <v>1249000000</v>
      </c>
      <c r="F8" s="36">
        <v>1233000000</v>
      </c>
      <c r="G8" s="36">
        <v>5063000000</v>
      </c>
      <c r="H8" s="37"/>
      <c r="I8" s="36">
        <v>1024000000</v>
      </c>
      <c r="J8" s="23"/>
    </row>
    <row r="9" spans="1:10" ht="16.649999999999999" customHeight="1" x14ac:dyDescent="0.25">
      <c r="A9" s="10" t="s">
        <v>34</v>
      </c>
      <c r="B9" s="12"/>
      <c r="C9" s="38">
        <v>-91000000</v>
      </c>
      <c r="D9" s="38">
        <v>16000000</v>
      </c>
      <c r="E9" s="38">
        <v>47000000</v>
      </c>
      <c r="F9" s="38">
        <v>-44000000</v>
      </c>
      <c r="G9" s="38">
        <v>-72000000</v>
      </c>
      <c r="H9" s="37"/>
      <c r="I9" s="38">
        <v>202000000</v>
      </c>
      <c r="J9" s="23"/>
    </row>
    <row r="10" spans="1:10" ht="16.649999999999999" customHeight="1" x14ac:dyDescent="0.25">
      <c r="A10" s="10" t="s">
        <v>35</v>
      </c>
      <c r="B10" s="12"/>
      <c r="C10" s="38">
        <v>11000000</v>
      </c>
      <c r="D10" s="38">
        <v>31000000</v>
      </c>
      <c r="E10" s="38">
        <v>21000000</v>
      </c>
      <c r="F10" s="38">
        <v>24000000</v>
      </c>
      <c r="G10" s="38">
        <v>87000000</v>
      </c>
      <c r="H10" s="37"/>
      <c r="I10" s="38">
        <v>-12000000</v>
      </c>
      <c r="J10" s="23"/>
    </row>
    <row r="11" spans="1:10" ht="16.649999999999999" customHeight="1" x14ac:dyDescent="0.25">
      <c r="A11" s="10" t="s">
        <v>36</v>
      </c>
      <c r="B11" s="12"/>
      <c r="C11" s="38">
        <v>42000000</v>
      </c>
      <c r="D11" s="38">
        <v>-8000000</v>
      </c>
      <c r="E11" s="38">
        <v>22000000</v>
      </c>
      <c r="F11" s="38">
        <v>-6000000</v>
      </c>
      <c r="G11" s="38">
        <v>50000000</v>
      </c>
      <c r="H11" s="37"/>
      <c r="I11" s="38">
        <v>9000000</v>
      </c>
      <c r="J11" s="23"/>
    </row>
    <row r="12" spans="1:10" ht="16.649999999999999" customHeight="1" x14ac:dyDescent="0.25">
      <c r="A12" s="10" t="s">
        <v>37</v>
      </c>
      <c r="B12" s="33"/>
      <c r="C12" s="39">
        <v>35000000</v>
      </c>
      <c r="D12" s="39">
        <v>13000000</v>
      </c>
      <c r="E12" s="39">
        <v>6000000</v>
      </c>
      <c r="F12" s="39">
        <v>8000000</v>
      </c>
      <c r="G12" s="39">
        <v>62000000</v>
      </c>
      <c r="H12" s="37"/>
      <c r="I12" s="39">
        <v>7000000</v>
      </c>
      <c r="J12" s="23"/>
    </row>
    <row r="13" spans="1:10" ht="16.649999999999999" customHeight="1" x14ac:dyDescent="0.25">
      <c r="A13" s="11" t="s">
        <v>38</v>
      </c>
      <c r="B13" s="33"/>
      <c r="C13" s="40">
        <v>1197000000</v>
      </c>
      <c r="D13" s="40">
        <v>1433000000</v>
      </c>
      <c r="E13" s="40">
        <v>1345000000</v>
      </c>
      <c r="F13" s="40">
        <v>1215000000</v>
      </c>
      <c r="G13" s="40">
        <v>5190000000</v>
      </c>
      <c r="H13" s="37"/>
      <c r="I13" s="40">
        <v>1230000000</v>
      </c>
      <c r="J13" s="23"/>
    </row>
    <row r="14" spans="1:10" ht="16.649999999999999" customHeight="1" x14ac:dyDescent="0.25">
      <c r="A14" s="12"/>
      <c r="B14" s="33"/>
      <c r="C14" s="37"/>
      <c r="D14" s="37"/>
      <c r="E14" s="37"/>
      <c r="F14" s="37"/>
      <c r="G14" s="37"/>
      <c r="H14" s="37"/>
      <c r="I14" s="37"/>
      <c r="J14" s="23"/>
    </row>
    <row r="15" spans="1:10" ht="16.649999999999999" customHeight="1" x14ac:dyDescent="0.3">
      <c r="A15" s="9" t="s">
        <v>39</v>
      </c>
      <c r="B15" s="33"/>
      <c r="C15" s="37"/>
      <c r="D15" s="37"/>
      <c r="E15" s="37"/>
      <c r="F15" s="37"/>
      <c r="G15" s="37"/>
      <c r="H15" s="37"/>
      <c r="I15" s="37"/>
      <c r="J15" s="23"/>
    </row>
    <row r="16" spans="1:10" ht="16.649999999999999" customHeight="1" x14ac:dyDescent="0.25">
      <c r="A16" s="10" t="s">
        <v>40</v>
      </c>
      <c r="B16" s="33"/>
      <c r="C16" s="38">
        <v>187000000</v>
      </c>
      <c r="D16" s="38">
        <v>193000000</v>
      </c>
      <c r="E16" s="38">
        <v>163000000</v>
      </c>
      <c r="F16" s="38">
        <v>169000000</v>
      </c>
      <c r="G16" s="38">
        <v>712000000</v>
      </c>
      <c r="H16" s="37"/>
      <c r="I16" s="38">
        <v>160000000</v>
      </c>
      <c r="J16" s="23"/>
    </row>
    <row r="17" spans="1:10" ht="16.649999999999999" customHeight="1" x14ac:dyDescent="0.25">
      <c r="A17" s="10" t="s">
        <v>41</v>
      </c>
      <c r="B17" s="33"/>
      <c r="C17" s="38">
        <v>154000000</v>
      </c>
      <c r="D17" s="38">
        <v>170000000</v>
      </c>
      <c r="E17" s="38">
        <v>138000000</v>
      </c>
      <c r="F17" s="38">
        <v>143000000</v>
      </c>
      <c r="G17" s="38">
        <v>605000000</v>
      </c>
      <c r="H17" s="37"/>
      <c r="I17" s="38">
        <v>144000000</v>
      </c>
      <c r="J17" s="23"/>
    </row>
    <row r="18" spans="1:10" ht="16.649999999999999" customHeight="1" x14ac:dyDescent="0.25">
      <c r="A18" s="10" t="s">
        <v>42</v>
      </c>
      <c r="B18" s="33"/>
      <c r="C18" s="38">
        <v>59000000</v>
      </c>
      <c r="D18" s="38">
        <v>26000000</v>
      </c>
      <c r="E18" s="38">
        <v>22000000</v>
      </c>
      <c r="F18" s="38">
        <v>42000000</v>
      </c>
      <c r="G18" s="38">
        <v>149000000</v>
      </c>
      <c r="H18" s="37"/>
      <c r="I18" s="38">
        <v>28000000</v>
      </c>
      <c r="J18" s="23"/>
    </row>
    <row r="19" spans="1:10" ht="16.649999999999999" customHeight="1" x14ac:dyDescent="0.25">
      <c r="A19" s="10" t="s">
        <v>43</v>
      </c>
      <c r="B19" s="33"/>
      <c r="C19" s="38">
        <v>554000000</v>
      </c>
      <c r="D19" s="38">
        <v>605000000</v>
      </c>
      <c r="E19" s="38">
        <v>622000000</v>
      </c>
      <c r="F19" s="38">
        <v>616000000</v>
      </c>
      <c r="G19" s="41">
        <v>2397000000</v>
      </c>
      <c r="H19" s="37"/>
      <c r="I19" s="38">
        <v>644000000</v>
      </c>
      <c r="J19" s="23"/>
    </row>
    <row r="20" spans="1:10" ht="16.649999999999999" customHeight="1" x14ac:dyDescent="0.25">
      <c r="A20" s="10" t="s">
        <v>44</v>
      </c>
      <c r="B20" s="12"/>
      <c r="C20" s="38">
        <v>6000000</v>
      </c>
      <c r="D20" s="38">
        <v>18000000</v>
      </c>
      <c r="E20" s="38">
        <v>0</v>
      </c>
      <c r="F20" s="38">
        <v>0</v>
      </c>
      <c r="G20" s="38">
        <v>24000000</v>
      </c>
      <c r="H20" s="37"/>
      <c r="I20" s="38">
        <v>97000000</v>
      </c>
      <c r="J20" s="23"/>
    </row>
    <row r="21" spans="1:10" ht="16.649999999999999" customHeight="1" x14ac:dyDescent="0.25">
      <c r="A21" s="10" t="s">
        <v>45</v>
      </c>
      <c r="B21" s="12"/>
      <c r="C21" s="38">
        <v>72000000</v>
      </c>
      <c r="D21" s="38">
        <v>79000000</v>
      </c>
      <c r="E21" s="38">
        <v>81000000</v>
      </c>
      <c r="F21" s="38">
        <v>79000000</v>
      </c>
      <c r="G21" s="38">
        <v>311000000</v>
      </c>
      <c r="H21" s="37"/>
      <c r="I21" s="38">
        <v>66000000</v>
      </c>
      <c r="J21" s="23"/>
    </row>
    <row r="22" spans="1:10" ht="16.649999999999999" customHeight="1" x14ac:dyDescent="0.25">
      <c r="A22" s="10" t="s">
        <v>46</v>
      </c>
      <c r="B22" s="12"/>
      <c r="C22" s="39">
        <v>94000000</v>
      </c>
      <c r="D22" s="39">
        <v>87000000</v>
      </c>
      <c r="E22" s="39">
        <v>82000000</v>
      </c>
      <c r="F22" s="39">
        <v>93000000</v>
      </c>
      <c r="G22" s="39">
        <v>356000000</v>
      </c>
      <c r="H22" s="37"/>
      <c r="I22" s="39">
        <v>76000000</v>
      </c>
      <c r="J22" s="23"/>
    </row>
    <row r="23" spans="1:10" ht="16.649999999999999" customHeight="1" x14ac:dyDescent="0.25">
      <c r="A23" s="11" t="s">
        <v>47</v>
      </c>
      <c r="B23" s="12"/>
      <c r="C23" s="42">
        <v>1126000000</v>
      </c>
      <c r="D23" s="42">
        <v>1178000000</v>
      </c>
      <c r="E23" s="42">
        <v>1108000000</v>
      </c>
      <c r="F23" s="42">
        <v>1142000000</v>
      </c>
      <c r="G23" s="42">
        <v>4554000000</v>
      </c>
      <c r="H23" s="37"/>
      <c r="I23" s="42">
        <v>1215000000</v>
      </c>
      <c r="J23" s="23"/>
    </row>
    <row r="24" spans="1:10" ht="16.649999999999999" customHeight="1" x14ac:dyDescent="0.3">
      <c r="A24" s="9" t="s">
        <v>48</v>
      </c>
      <c r="B24" s="12"/>
      <c r="C24" s="43">
        <v>71000000</v>
      </c>
      <c r="D24" s="43">
        <v>255000000</v>
      </c>
      <c r="E24" s="43">
        <v>237000000</v>
      </c>
      <c r="F24" s="43">
        <v>73000000</v>
      </c>
      <c r="G24" s="40">
        <v>636000000</v>
      </c>
      <c r="H24" s="37"/>
      <c r="I24" s="43">
        <v>15000000</v>
      </c>
      <c r="J24" s="23"/>
    </row>
    <row r="25" spans="1:10" ht="16.649999999999999" customHeight="1" x14ac:dyDescent="0.25">
      <c r="A25" s="12"/>
      <c r="B25" s="12"/>
      <c r="C25" s="37"/>
      <c r="D25" s="37"/>
      <c r="E25" s="37"/>
      <c r="F25" s="37"/>
      <c r="G25" s="37"/>
      <c r="H25" s="37"/>
      <c r="I25" s="37"/>
      <c r="J25" s="23"/>
    </row>
    <row r="26" spans="1:10" ht="16.649999999999999" customHeight="1" x14ac:dyDescent="0.25">
      <c r="A26" s="13" t="s">
        <v>49</v>
      </c>
      <c r="B26" s="12"/>
      <c r="C26" s="38">
        <v>-49000000</v>
      </c>
      <c r="D26" s="38">
        <v>-64000000</v>
      </c>
      <c r="E26" s="38">
        <v>-64000000</v>
      </c>
      <c r="F26" s="38">
        <v>-67000000</v>
      </c>
      <c r="G26" s="38">
        <v>-244000000</v>
      </c>
      <c r="H26" s="37"/>
      <c r="I26" s="38">
        <v>-64000000</v>
      </c>
      <c r="J26" s="23"/>
    </row>
    <row r="27" spans="1:10" ht="16.649999999999999" customHeight="1" x14ac:dyDescent="0.25">
      <c r="A27" s="13" t="s">
        <v>50</v>
      </c>
      <c r="B27" s="12"/>
      <c r="C27" s="38">
        <v>5000000</v>
      </c>
      <c r="D27" s="38">
        <v>2000000</v>
      </c>
      <c r="E27" s="38">
        <v>2000000</v>
      </c>
      <c r="F27" s="38">
        <v>-6000000</v>
      </c>
      <c r="G27" s="38">
        <v>3000000</v>
      </c>
      <c r="H27" s="37"/>
      <c r="I27" s="38">
        <v>0</v>
      </c>
      <c r="J27" s="23"/>
    </row>
    <row r="28" spans="1:10" ht="16.649999999999999" customHeight="1" x14ac:dyDescent="0.25">
      <c r="A28" s="13" t="s">
        <v>51</v>
      </c>
      <c r="B28" s="12"/>
      <c r="C28" s="39">
        <v>0</v>
      </c>
      <c r="D28" s="39">
        <v>0</v>
      </c>
      <c r="E28" s="39">
        <v>0</v>
      </c>
      <c r="F28" s="39">
        <v>-3000000</v>
      </c>
      <c r="G28" s="39">
        <v>-3000000</v>
      </c>
      <c r="H28" s="37"/>
      <c r="I28" s="39">
        <v>0</v>
      </c>
      <c r="J28" s="23"/>
    </row>
    <row r="29" spans="1:10" ht="16.649999999999999" customHeight="1" x14ac:dyDescent="0.3">
      <c r="A29" s="9" t="s">
        <v>52</v>
      </c>
      <c r="B29" s="12"/>
      <c r="C29" s="43">
        <v>27000000</v>
      </c>
      <c r="D29" s="43">
        <v>193000000</v>
      </c>
      <c r="E29" s="43">
        <v>175000000</v>
      </c>
      <c r="F29" s="43">
        <v>-3000000</v>
      </c>
      <c r="G29" s="43">
        <v>392000000</v>
      </c>
      <c r="H29" s="37"/>
      <c r="I29" s="43">
        <v>-49000000</v>
      </c>
      <c r="J29" s="23"/>
    </row>
    <row r="30" spans="1:10" ht="16.649999999999999" customHeight="1" x14ac:dyDescent="0.25">
      <c r="A30" s="12"/>
      <c r="B30" s="12"/>
      <c r="C30" s="37"/>
      <c r="D30" s="37"/>
      <c r="E30" s="37"/>
      <c r="F30" s="37"/>
      <c r="G30" s="37"/>
      <c r="H30" s="37"/>
      <c r="I30" s="37"/>
      <c r="J30" s="23"/>
    </row>
    <row r="31" spans="1:10" ht="16.649999999999999" customHeight="1" x14ac:dyDescent="0.25">
      <c r="A31" s="13" t="s">
        <v>53</v>
      </c>
      <c r="B31" s="12"/>
      <c r="C31" s="37"/>
      <c r="D31" s="37"/>
      <c r="E31" s="37"/>
      <c r="F31" s="37"/>
      <c r="G31" s="37"/>
      <c r="H31" s="37"/>
      <c r="I31" s="37"/>
      <c r="J31" s="23"/>
    </row>
    <row r="32" spans="1:10" ht="16.649999999999999" customHeight="1" x14ac:dyDescent="0.25">
      <c r="A32" s="10" t="s">
        <v>54</v>
      </c>
      <c r="B32" s="12"/>
      <c r="C32" s="38">
        <v>-116000000</v>
      </c>
      <c r="D32" s="38">
        <v>34000000</v>
      </c>
      <c r="E32" s="38">
        <v>11000000</v>
      </c>
      <c r="F32" s="38">
        <v>17000000</v>
      </c>
      <c r="G32" s="38">
        <v>-54000000</v>
      </c>
      <c r="H32" s="37"/>
      <c r="I32" s="38">
        <v>-2000000</v>
      </c>
      <c r="J32" s="23"/>
    </row>
    <row r="33" spans="1:10" ht="16.649999999999999" customHeight="1" x14ac:dyDescent="0.25">
      <c r="A33" s="10" t="s">
        <v>55</v>
      </c>
      <c r="B33" s="12"/>
      <c r="C33" s="39">
        <v>-31000000</v>
      </c>
      <c r="D33" s="39">
        <v>-2000000</v>
      </c>
      <c r="E33" s="39">
        <v>-1000000</v>
      </c>
      <c r="F33" s="39">
        <v>0</v>
      </c>
      <c r="G33" s="39">
        <v>-34000000</v>
      </c>
      <c r="H33" s="37"/>
      <c r="I33" s="39">
        <v>-1000000</v>
      </c>
      <c r="J33" s="23"/>
    </row>
    <row r="34" spans="1:10" ht="16.649999999999999" customHeight="1" x14ac:dyDescent="0.25">
      <c r="A34" s="11" t="s">
        <v>56</v>
      </c>
      <c r="B34" s="12"/>
      <c r="C34" s="43">
        <v>-147000000</v>
      </c>
      <c r="D34" s="43">
        <v>32000000</v>
      </c>
      <c r="E34" s="43">
        <v>10000000</v>
      </c>
      <c r="F34" s="43">
        <v>17000000</v>
      </c>
      <c r="G34" s="43">
        <v>-88000000</v>
      </c>
      <c r="H34" s="37"/>
      <c r="I34" s="43">
        <v>-3000000</v>
      </c>
      <c r="J34" s="23"/>
    </row>
    <row r="35" spans="1:10" ht="16.649999999999999" customHeight="1" x14ac:dyDescent="0.25">
      <c r="A35" s="12"/>
      <c r="B35" s="12"/>
      <c r="C35" s="44"/>
      <c r="D35" s="44"/>
      <c r="E35" s="44"/>
      <c r="F35" s="44"/>
      <c r="G35" s="44"/>
      <c r="H35" s="37"/>
      <c r="I35" s="44"/>
      <c r="J35" s="23"/>
    </row>
    <row r="36" spans="1:10" ht="16.649999999999999" customHeight="1" x14ac:dyDescent="0.3">
      <c r="A36" s="9" t="s">
        <v>57</v>
      </c>
      <c r="B36" s="12"/>
      <c r="C36" s="45">
        <v>174000000</v>
      </c>
      <c r="D36" s="45">
        <v>161000000</v>
      </c>
      <c r="E36" s="45">
        <v>165000000</v>
      </c>
      <c r="F36" s="45">
        <v>-20000000</v>
      </c>
      <c r="G36" s="46">
        <v>480000000</v>
      </c>
      <c r="H36" s="37"/>
      <c r="I36" s="45">
        <v>-46000000</v>
      </c>
      <c r="J36" s="23"/>
    </row>
    <row r="37" spans="1:10" ht="16.649999999999999" customHeight="1" x14ac:dyDescent="0.3">
      <c r="A37" s="15" t="s">
        <v>58</v>
      </c>
      <c r="B37" s="12"/>
      <c r="C37" s="47">
        <v>-5.44</v>
      </c>
      <c r="D37" s="47">
        <v>0.17</v>
      </c>
      <c r="E37" s="47">
        <v>0.06</v>
      </c>
      <c r="F37" s="47">
        <v>-5.67</v>
      </c>
      <c r="G37" s="47">
        <v>-0.22</v>
      </c>
      <c r="H37" s="37"/>
      <c r="I37" s="47">
        <v>0.06</v>
      </c>
      <c r="J37" s="23"/>
    </row>
    <row r="38" spans="1:10" ht="16.649999999999999" customHeight="1" x14ac:dyDescent="0.25">
      <c r="A38" s="16"/>
      <c r="C38" s="48"/>
      <c r="D38" s="48"/>
      <c r="E38" s="48"/>
      <c r="F38" s="48"/>
      <c r="G38" s="48"/>
      <c r="H38" s="49"/>
      <c r="I38" s="48"/>
    </row>
    <row r="39" spans="1:10" ht="16.649999999999999" customHeight="1" x14ac:dyDescent="0.3">
      <c r="A39" s="17" t="s">
        <v>59</v>
      </c>
      <c r="B39" s="12"/>
      <c r="C39" s="50"/>
      <c r="D39" s="50"/>
      <c r="E39" s="50"/>
      <c r="F39" s="50"/>
      <c r="G39" s="50"/>
      <c r="H39" s="37"/>
      <c r="I39" s="50"/>
      <c r="J39" s="23"/>
    </row>
    <row r="40" spans="1:10" ht="16.649999999999999" customHeight="1" x14ac:dyDescent="0.3">
      <c r="A40" s="19" t="s">
        <v>60</v>
      </c>
      <c r="B40" s="12"/>
      <c r="C40" s="37"/>
      <c r="D40" s="37"/>
      <c r="E40" s="37"/>
      <c r="F40" s="37"/>
      <c r="G40" s="37"/>
      <c r="H40" s="37"/>
      <c r="I40" s="37"/>
      <c r="J40" s="23"/>
    </row>
    <row r="41" spans="1:10" ht="16.649999999999999" customHeight="1" x14ac:dyDescent="0.25">
      <c r="A41" s="11" t="s">
        <v>61</v>
      </c>
      <c r="B41" s="12"/>
      <c r="C41" s="38">
        <v>819000000</v>
      </c>
      <c r="D41" s="38">
        <v>813000000</v>
      </c>
      <c r="E41" s="38">
        <v>802000000</v>
      </c>
      <c r="F41" s="38">
        <v>800000000</v>
      </c>
      <c r="G41" s="38">
        <v>810000000</v>
      </c>
      <c r="H41" s="37"/>
      <c r="I41" s="38">
        <v>794000000</v>
      </c>
      <c r="J41" s="23"/>
    </row>
    <row r="42" spans="1:10" ht="16.649999999999999" customHeight="1" x14ac:dyDescent="0.3">
      <c r="A42" s="20" t="s">
        <v>57</v>
      </c>
      <c r="B42" s="12"/>
      <c r="C42" s="51">
        <v>0.21</v>
      </c>
      <c r="D42" s="51">
        <v>0.2</v>
      </c>
      <c r="E42" s="51">
        <v>0.21</v>
      </c>
      <c r="F42" s="51">
        <v>-0.03</v>
      </c>
      <c r="G42" s="51">
        <v>0.59</v>
      </c>
      <c r="H42" s="37"/>
      <c r="I42" s="51">
        <v>-0.06</v>
      </c>
      <c r="J42" s="23"/>
    </row>
    <row r="43" spans="1:10" ht="16.649999999999999" customHeight="1" x14ac:dyDescent="0.3">
      <c r="A43" s="19" t="s">
        <v>62</v>
      </c>
      <c r="B43" s="12"/>
      <c r="C43" s="37"/>
      <c r="D43" s="37"/>
      <c r="E43" s="37"/>
      <c r="F43" s="37"/>
      <c r="G43" s="37"/>
      <c r="H43" s="37"/>
      <c r="I43" s="52"/>
      <c r="J43" s="23"/>
    </row>
    <row r="44" spans="1:10" ht="16.649999999999999" customHeight="1" x14ac:dyDescent="0.25">
      <c r="A44" s="11" t="s">
        <v>61</v>
      </c>
      <c r="B44" s="12"/>
      <c r="C44" s="38">
        <v>820000000</v>
      </c>
      <c r="D44" s="38">
        <v>814000000</v>
      </c>
      <c r="E44" s="38">
        <v>803000000</v>
      </c>
      <c r="F44" s="38">
        <v>800000000</v>
      </c>
      <c r="G44" s="38">
        <v>810000000</v>
      </c>
      <c r="H44" s="37"/>
      <c r="I44" s="38">
        <v>794000000</v>
      </c>
      <c r="J44" s="23"/>
    </row>
    <row r="45" spans="1:10" ht="16.649999999999999" customHeight="1" x14ac:dyDescent="0.3">
      <c r="A45" s="21" t="s">
        <v>57</v>
      </c>
      <c r="B45" s="12"/>
      <c r="C45" s="53">
        <v>0.21</v>
      </c>
      <c r="D45" s="53">
        <v>0.2</v>
      </c>
      <c r="E45" s="53">
        <v>0.21</v>
      </c>
      <c r="F45" s="53">
        <v>-0.03</v>
      </c>
      <c r="G45" s="53">
        <v>0.59</v>
      </c>
      <c r="H45" s="37"/>
      <c r="I45" s="53">
        <v>-0.06</v>
      </c>
      <c r="J45" s="23"/>
    </row>
    <row r="46" spans="1:10" ht="16.649999999999999" customHeight="1" x14ac:dyDescent="0.25">
      <c r="A46" s="16"/>
      <c r="C46" s="48"/>
      <c r="D46" s="48"/>
      <c r="E46" s="48"/>
      <c r="F46" s="48"/>
      <c r="G46" s="48"/>
      <c r="H46" s="49"/>
      <c r="I46" s="48"/>
    </row>
    <row r="47" spans="1:10" ht="16.649999999999999" customHeight="1" x14ac:dyDescent="0.3">
      <c r="A47" s="22" t="s">
        <v>63</v>
      </c>
      <c r="B47" s="12"/>
      <c r="C47" s="54">
        <v>0.05</v>
      </c>
      <c r="D47" s="54">
        <v>0.05</v>
      </c>
      <c r="E47" s="54">
        <v>0.05</v>
      </c>
      <c r="F47" s="54">
        <v>0.05</v>
      </c>
      <c r="G47" s="55">
        <v>0.2</v>
      </c>
      <c r="H47" s="56"/>
      <c r="I47" s="54">
        <v>0.05</v>
      </c>
      <c r="J47" s="23"/>
    </row>
    <row r="48" spans="1:10" x14ac:dyDescent="0.25">
      <c r="A48" s="24"/>
      <c r="C48" s="24"/>
      <c r="D48" s="24"/>
      <c r="E48" s="24"/>
      <c r="F48" s="24"/>
      <c r="G48" s="24"/>
      <c r="H48" s="24"/>
      <c r="I48" s="24"/>
    </row>
  </sheetData>
  <mergeCells count="2">
    <mergeCell ref="A1:I1"/>
    <mergeCell ref="A2:I2"/>
  </mergeCells>
  <pageMargins left="0.75" right="0.75" top="1" bottom="1" header="0.5" footer="0.5"/>
  <pageSetup scale="57" orientation="portrait" horizontalDpi="1200" verticalDpi="120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Ruler="0" view="pageBreakPreview" zoomScale="60" zoomScaleNormal="100" workbookViewId="0">
      <selection activeCell="G40" sqref="G40"/>
    </sheetView>
  </sheetViews>
  <sheetFormatPr defaultColWidth="13.08984375" defaultRowHeight="12.5" x14ac:dyDescent="0.25"/>
  <cols>
    <col min="1" max="1" width="52.08984375" customWidth="1"/>
    <col min="2" max="2" width="0" hidden="1" customWidth="1"/>
    <col min="3" max="6" width="21.36328125" customWidth="1"/>
    <col min="7" max="7" width="2.26953125" customWidth="1"/>
    <col min="8" max="8" width="21.36328125" customWidth="1"/>
    <col min="9" max="9" width="0" hidden="1" customWidth="1"/>
  </cols>
  <sheetData>
    <row r="1" spans="1:9" ht="19.149999999999999" customHeight="1" x14ac:dyDescent="0.35">
      <c r="A1" s="189" t="s">
        <v>64</v>
      </c>
      <c r="B1" s="183"/>
      <c r="C1" s="183"/>
      <c r="D1" s="183"/>
      <c r="E1" s="183"/>
      <c r="F1" s="183"/>
      <c r="G1" s="183"/>
      <c r="H1" s="183"/>
    </row>
    <row r="2" spans="1:9" ht="19.149999999999999" customHeight="1" x14ac:dyDescent="0.35">
      <c r="A2" s="189" t="s">
        <v>25</v>
      </c>
      <c r="B2" s="183"/>
      <c r="C2" s="183"/>
      <c r="D2" s="183"/>
      <c r="E2" s="183"/>
      <c r="F2" s="183"/>
      <c r="G2" s="183"/>
      <c r="H2" s="183"/>
    </row>
    <row r="3" spans="1:9" ht="16.649999999999999" customHeight="1" x14ac:dyDescent="0.25"/>
    <row r="4" spans="1:9" ht="16.649999999999999" customHeight="1" x14ac:dyDescent="0.3">
      <c r="A4" s="18"/>
      <c r="B4" s="12"/>
      <c r="C4" s="6" t="s">
        <v>65</v>
      </c>
      <c r="D4" s="6" t="s">
        <v>66</v>
      </c>
      <c r="E4" s="6" t="s">
        <v>67</v>
      </c>
      <c r="F4" s="6" t="s">
        <v>68</v>
      </c>
      <c r="G4" s="12"/>
      <c r="H4" s="6" t="s">
        <v>65</v>
      </c>
      <c r="I4" s="23"/>
    </row>
    <row r="5" spans="1:9" ht="16.649999999999999" customHeight="1" x14ac:dyDescent="0.3">
      <c r="A5" s="7" t="s">
        <v>69</v>
      </c>
      <c r="B5" s="12"/>
      <c r="C5" s="8">
        <v>2019</v>
      </c>
      <c r="D5" s="8">
        <v>2019</v>
      </c>
      <c r="E5" s="8">
        <v>2019</v>
      </c>
      <c r="F5" s="8">
        <v>2019</v>
      </c>
      <c r="G5" s="12"/>
      <c r="H5" s="8">
        <v>2020</v>
      </c>
      <c r="I5" s="23"/>
    </row>
    <row r="6" spans="1:9" ht="16.649999999999999" customHeight="1" x14ac:dyDescent="0.25">
      <c r="A6" s="18"/>
      <c r="B6" s="12"/>
      <c r="C6" s="18"/>
      <c r="D6" s="18"/>
      <c r="E6" s="18"/>
      <c r="F6" s="18"/>
      <c r="G6" s="12"/>
      <c r="H6" s="18"/>
      <c r="I6" s="23"/>
    </row>
    <row r="7" spans="1:9" ht="16.649999999999999" customHeight="1" x14ac:dyDescent="0.3">
      <c r="A7" s="9" t="s">
        <v>70</v>
      </c>
      <c r="B7" s="12"/>
      <c r="C7" s="12"/>
      <c r="D7" s="12"/>
      <c r="E7" s="12"/>
      <c r="F7" s="12"/>
      <c r="G7" s="12"/>
      <c r="H7" s="12"/>
      <c r="I7" s="23"/>
    </row>
    <row r="8" spans="1:9" ht="16.649999999999999" customHeight="1" x14ac:dyDescent="0.25">
      <c r="A8" s="57" t="s">
        <v>71</v>
      </c>
      <c r="B8" s="37"/>
      <c r="C8" s="37"/>
      <c r="D8" s="37"/>
      <c r="E8" s="37"/>
      <c r="F8" s="37"/>
      <c r="G8" s="37"/>
      <c r="H8" s="37"/>
      <c r="I8" s="23"/>
    </row>
    <row r="9" spans="1:9" ht="16.649999999999999" customHeight="1" x14ac:dyDescent="0.25">
      <c r="A9" s="58" t="s">
        <v>72</v>
      </c>
      <c r="B9" s="37"/>
      <c r="C9" s="36">
        <v>1019000000</v>
      </c>
      <c r="D9" s="36">
        <v>961000000</v>
      </c>
      <c r="E9" s="36">
        <v>1165000000</v>
      </c>
      <c r="F9" s="36">
        <v>858000000</v>
      </c>
      <c r="G9" s="37"/>
      <c r="H9" s="36">
        <v>817000000</v>
      </c>
      <c r="I9" s="23"/>
    </row>
    <row r="10" spans="1:9" ht="16.649999999999999" customHeight="1" x14ac:dyDescent="0.25">
      <c r="A10" s="58" t="s">
        <v>73</v>
      </c>
      <c r="B10" s="37"/>
      <c r="C10" s="41">
        <v>1086000000</v>
      </c>
      <c r="D10" s="41">
        <v>1144000000</v>
      </c>
      <c r="E10" s="41">
        <v>1148000000</v>
      </c>
      <c r="F10" s="41">
        <v>1122000000</v>
      </c>
      <c r="G10" s="37"/>
      <c r="H10" s="41">
        <v>703000000</v>
      </c>
      <c r="I10" s="23"/>
    </row>
    <row r="11" spans="1:9" ht="16.649999999999999" customHeight="1" x14ac:dyDescent="0.25">
      <c r="A11" s="58" t="s">
        <v>74</v>
      </c>
      <c r="B11" s="37"/>
      <c r="C11" s="38">
        <v>83000000</v>
      </c>
      <c r="D11" s="38">
        <v>72000000</v>
      </c>
      <c r="E11" s="38">
        <v>71000000</v>
      </c>
      <c r="F11" s="38">
        <v>72000000</v>
      </c>
      <c r="G11" s="37"/>
      <c r="H11" s="38">
        <v>78000000</v>
      </c>
      <c r="I11" s="23"/>
    </row>
    <row r="12" spans="1:9" ht="16.649999999999999" customHeight="1" x14ac:dyDescent="0.25">
      <c r="A12" s="58" t="s">
        <v>75</v>
      </c>
      <c r="B12" s="59"/>
      <c r="C12" s="38">
        <v>21000000</v>
      </c>
      <c r="D12" s="38">
        <v>33000000</v>
      </c>
      <c r="E12" s="38">
        <v>56000000</v>
      </c>
      <c r="F12" s="38">
        <v>9000000</v>
      </c>
      <c r="G12" s="37"/>
      <c r="H12" s="38">
        <v>193000000</v>
      </c>
      <c r="I12" s="23"/>
    </row>
    <row r="13" spans="1:9" ht="16.649999999999999" customHeight="1" x14ac:dyDescent="0.25">
      <c r="A13" s="58" t="s">
        <v>76</v>
      </c>
      <c r="B13" s="59"/>
      <c r="C13" s="38">
        <v>139000000</v>
      </c>
      <c r="D13" s="38">
        <v>68000000</v>
      </c>
      <c r="E13" s="38">
        <v>80000000</v>
      </c>
      <c r="F13" s="38">
        <v>74000000</v>
      </c>
      <c r="G13" s="37"/>
      <c r="H13" s="38">
        <v>118000000</v>
      </c>
      <c r="I13" s="23"/>
    </row>
    <row r="14" spans="1:9" ht="16.649999999999999" customHeight="1" x14ac:dyDescent="0.25">
      <c r="A14" s="58" t="s">
        <v>77</v>
      </c>
      <c r="B14" s="59"/>
      <c r="C14" s="39">
        <v>428000000</v>
      </c>
      <c r="D14" s="39">
        <v>410000000</v>
      </c>
      <c r="E14" s="39">
        <v>0</v>
      </c>
      <c r="F14" s="39">
        <v>0</v>
      </c>
      <c r="G14" s="37"/>
      <c r="H14" s="39">
        <v>0</v>
      </c>
      <c r="I14" s="23"/>
    </row>
    <row r="15" spans="1:9" ht="16.649999999999999" customHeight="1" x14ac:dyDescent="0.25">
      <c r="A15" s="60" t="s">
        <v>78</v>
      </c>
      <c r="B15" s="59"/>
      <c r="C15" s="40">
        <v>2776000000</v>
      </c>
      <c r="D15" s="40">
        <v>2688000000</v>
      </c>
      <c r="E15" s="40">
        <v>2520000000</v>
      </c>
      <c r="F15" s="40">
        <v>2135000000</v>
      </c>
      <c r="G15" s="37"/>
      <c r="H15" s="40">
        <v>1909000000</v>
      </c>
      <c r="I15" s="23"/>
    </row>
    <row r="16" spans="1:9" ht="16.649999999999999" customHeight="1" x14ac:dyDescent="0.25">
      <c r="A16" s="37"/>
      <c r="B16" s="59"/>
      <c r="C16" s="37"/>
      <c r="D16" s="37"/>
      <c r="E16" s="37"/>
      <c r="F16" s="37"/>
      <c r="G16" s="37"/>
      <c r="H16" s="61"/>
      <c r="I16" s="23"/>
    </row>
    <row r="17" spans="1:9" ht="16.649999999999999" customHeight="1" x14ac:dyDescent="0.25">
      <c r="A17" s="57" t="s">
        <v>79</v>
      </c>
      <c r="B17" s="59"/>
      <c r="C17" s="41">
        <v>719000000</v>
      </c>
      <c r="D17" s="41">
        <v>684000000</v>
      </c>
      <c r="E17" s="41">
        <v>667000000</v>
      </c>
      <c r="F17" s="41">
        <v>663000000</v>
      </c>
      <c r="G17" s="37"/>
      <c r="H17" s="38">
        <v>628000000</v>
      </c>
      <c r="I17" s="23"/>
    </row>
    <row r="18" spans="1:9" ht="16.649999999999999" customHeight="1" x14ac:dyDescent="0.25">
      <c r="A18" s="57" t="s">
        <v>80</v>
      </c>
      <c r="B18" s="59"/>
      <c r="C18" s="41">
        <v>16714000000</v>
      </c>
      <c r="D18" s="41">
        <v>16730000000</v>
      </c>
      <c r="E18" s="41">
        <v>16717000000</v>
      </c>
      <c r="F18" s="41">
        <v>17000000000</v>
      </c>
      <c r="G18" s="37"/>
      <c r="H18" s="41">
        <v>16903000000</v>
      </c>
      <c r="I18" s="23"/>
    </row>
    <row r="19" spans="1:9" ht="16.649999999999999" customHeight="1" x14ac:dyDescent="0.25">
      <c r="A19" s="57" t="s">
        <v>81</v>
      </c>
      <c r="B19" s="59"/>
      <c r="C19" s="41">
        <v>97000000</v>
      </c>
      <c r="D19" s="41">
        <v>95000000</v>
      </c>
      <c r="E19" s="41">
        <v>95000000</v>
      </c>
      <c r="F19" s="41">
        <v>95000000</v>
      </c>
      <c r="G19" s="37"/>
      <c r="H19" s="38">
        <v>0</v>
      </c>
      <c r="I19" s="23"/>
    </row>
    <row r="20" spans="1:9" ht="16.649999999999999" customHeight="1" x14ac:dyDescent="0.25">
      <c r="A20" s="57" t="s">
        <v>82</v>
      </c>
      <c r="B20" s="37"/>
      <c r="C20" s="41">
        <v>440000000</v>
      </c>
      <c r="D20" s="41">
        <v>420000000</v>
      </c>
      <c r="E20" s="41">
        <v>374000000</v>
      </c>
      <c r="F20" s="41">
        <v>352000000</v>
      </c>
      <c r="G20" s="37"/>
      <c r="H20" s="38">
        <v>275000000</v>
      </c>
      <c r="I20" s="23"/>
    </row>
    <row r="21" spans="1:9" ht="16.649999999999999" customHeight="1" x14ac:dyDescent="0.25">
      <c r="A21" s="57" t="s">
        <v>83</v>
      </c>
      <c r="B21" s="37"/>
      <c r="C21" s="62">
        <v>664000000</v>
      </c>
      <c r="D21" s="62">
        <v>665000000</v>
      </c>
      <c r="E21" s="62">
        <v>0</v>
      </c>
      <c r="F21" s="62">
        <v>0</v>
      </c>
      <c r="G21" s="37"/>
      <c r="H21" s="39">
        <v>0</v>
      </c>
      <c r="I21" s="23"/>
    </row>
    <row r="22" spans="1:9" ht="16.649999999999999" customHeight="1" x14ac:dyDescent="0.25">
      <c r="A22" s="58" t="s">
        <v>84</v>
      </c>
      <c r="B22" s="37"/>
      <c r="C22" s="63">
        <v>21410000000</v>
      </c>
      <c r="D22" s="63">
        <v>21282000000</v>
      </c>
      <c r="E22" s="63">
        <v>20373000000</v>
      </c>
      <c r="F22" s="63">
        <v>20245000000</v>
      </c>
      <c r="G22" s="37"/>
      <c r="H22" s="63">
        <v>19715000000</v>
      </c>
      <c r="I22" s="23"/>
    </row>
    <row r="23" spans="1:9" ht="16.649999999999999" customHeight="1" x14ac:dyDescent="0.25">
      <c r="A23" s="37"/>
      <c r="B23" s="37"/>
      <c r="C23" s="50"/>
      <c r="D23" s="50"/>
      <c r="E23" s="50"/>
      <c r="F23" s="50"/>
      <c r="G23" s="37"/>
      <c r="H23" s="64"/>
      <c r="I23" s="23"/>
    </row>
    <row r="24" spans="1:9" ht="16.649999999999999" customHeight="1" x14ac:dyDescent="0.3">
      <c r="A24" s="65" t="s">
        <v>85</v>
      </c>
      <c r="B24" s="37"/>
      <c r="C24" s="37"/>
      <c r="D24" s="37"/>
      <c r="E24" s="37"/>
      <c r="F24" s="37"/>
      <c r="G24" s="37"/>
      <c r="H24" s="61"/>
      <c r="I24" s="23"/>
    </row>
    <row r="25" spans="1:9" ht="16.649999999999999" customHeight="1" x14ac:dyDescent="0.25">
      <c r="A25" s="57" t="s">
        <v>86</v>
      </c>
      <c r="B25" s="37"/>
      <c r="C25" s="37"/>
      <c r="D25" s="37"/>
      <c r="E25" s="37"/>
      <c r="F25" s="37"/>
      <c r="G25" s="37"/>
      <c r="H25" s="61"/>
      <c r="I25" s="23"/>
    </row>
    <row r="26" spans="1:9" ht="16.649999999999999" customHeight="1" x14ac:dyDescent="0.25">
      <c r="A26" s="58" t="s">
        <v>87</v>
      </c>
      <c r="B26" s="37"/>
      <c r="C26" s="36">
        <v>1310000000</v>
      </c>
      <c r="D26" s="36">
        <v>1401000000</v>
      </c>
      <c r="E26" s="36">
        <v>1374000000</v>
      </c>
      <c r="F26" s="36">
        <v>1307000000</v>
      </c>
      <c r="G26" s="37"/>
      <c r="H26" s="36">
        <v>1104000000</v>
      </c>
      <c r="I26" s="23"/>
    </row>
    <row r="27" spans="1:9" ht="16.649999999999999" customHeight="1" x14ac:dyDescent="0.25">
      <c r="A27" s="58" t="s">
        <v>88</v>
      </c>
      <c r="B27" s="37"/>
      <c r="C27" s="41">
        <v>76000000</v>
      </c>
      <c r="D27" s="41">
        <v>88000000</v>
      </c>
      <c r="E27" s="41">
        <v>92000000</v>
      </c>
      <c r="F27" s="41">
        <v>112000000</v>
      </c>
      <c r="G27" s="37"/>
      <c r="H27" s="38">
        <v>68000000</v>
      </c>
      <c r="I27" s="23"/>
    </row>
    <row r="28" spans="1:9" ht="16.649999999999999" customHeight="1" x14ac:dyDescent="0.25">
      <c r="A28" s="58" t="s">
        <v>89</v>
      </c>
      <c r="B28" s="37"/>
      <c r="C28" s="41">
        <v>149000000</v>
      </c>
      <c r="D28" s="41">
        <v>77000000</v>
      </c>
      <c r="E28" s="41">
        <v>86000000</v>
      </c>
      <c r="F28" s="41">
        <v>118000000</v>
      </c>
      <c r="G28" s="37"/>
      <c r="H28" s="38">
        <v>72000000</v>
      </c>
      <c r="I28" s="23"/>
    </row>
    <row r="29" spans="1:9" ht="16.649999999999999" customHeight="1" x14ac:dyDescent="0.25">
      <c r="A29" s="58" t="s">
        <v>90</v>
      </c>
      <c r="B29" s="37"/>
      <c r="C29" s="41">
        <v>220000000</v>
      </c>
      <c r="D29" s="41">
        <v>216000000</v>
      </c>
      <c r="E29" s="41">
        <v>227000000</v>
      </c>
      <c r="F29" s="41">
        <v>208000000</v>
      </c>
      <c r="G29" s="37"/>
      <c r="H29" s="38">
        <v>198000000</v>
      </c>
      <c r="I29" s="23"/>
    </row>
    <row r="30" spans="1:9" ht="16.649999999999999" customHeight="1" x14ac:dyDescent="0.25">
      <c r="A30" s="58" t="s">
        <v>91</v>
      </c>
      <c r="B30" s="37"/>
      <c r="C30" s="41">
        <v>0</v>
      </c>
      <c r="D30" s="41">
        <v>600000000</v>
      </c>
      <c r="E30" s="41">
        <v>600000000</v>
      </c>
      <c r="F30" s="41">
        <v>0</v>
      </c>
      <c r="G30" s="37"/>
      <c r="H30" s="38">
        <v>0</v>
      </c>
      <c r="I30" s="23"/>
    </row>
    <row r="31" spans="1:9" ht="16.649999999999999" customHeight="1" x14ac:dyDescent="0.25">
      <c r="A31" s="58" t="s">
        <v>92</v>
      </c>
      <c r="B31" s="37"/>
      <c r="C31" s="62">
        <v>103000000</v>
      </c>
      <c r="D31" s="62">
        <v>89000000</v>
      </c>
      <c r="E31" s="62">
        <v>0</v>
      </c>
      <c r="F31" s="62">
        <v>0</v>
      </c>
      <c r="G31" s="37"/>
      <c r="H31" s="39">
        <v>0</v>
      </c>
      <c r="I31" s="23"/>
    </row>
    <row r="32" spans="1:9" ht="16.649999999999999" customHeight="1" x14ac:dyDescent="0.25">
      <c r="A32" s="60" t="s">
        <v>93</v>
      </c>
      <c r="B32" s="37"/>
      <c r="C32" s="40">
        <v>1858000000</v>
      </c>
      <c r="D32" s="40">
        <v>2471000000</v>
      </c>
      <c r="E32" s="40">
        <v>2379000000</v>
      </c>
      <c r="F32" s="40">
        <v>1745000000</v>
      </c>
      <c r="G32" s="37"/>
      <c r="H32" s="40">
        <v>1442000000</v>
      </c>
      <c r="I32" s="23"/>
    </row>
    <row r="33" spans="1:9" ht="16.649999999999999" customHeight="1" x14ac:dyDescent="0.25">
      <c r="A33" s="37"/>
      <c r="B33" s="37"/>
      <c r="C33" s="37"/>
      <c r="D33" s="37"/>
      <c r="E33" s="37"/>
      <c r="F33" s="37"/>
      <c r="G33" s="37"/>
      <c r="H33" s="61"/>
      <c r="I33" s="23"/>
    </row>
    <row r="34" spans="1:9" ht="16.649999999999999" customHeight="1" x14ac:dyDescent="0.25">
      <c r="A34" s="57" t="s">
        <v>94</v>
      </c>
      <c r="B34" s="37"/>
      <c r="C34" s="41">
        <v>5501000000</v>
      </c>
      <c r="D34" s="41">
        <v>4902000000</v>
      </c>
      <c r="E34" s="41">
        <v>4903000000</v>
      </c>
      <c r="F34" s="41">
        <v>5501000000</v>
      </c>
      <c r="G34" s="37"/>
      <c r="H34" s="41">
        <v>5502000000</v>
      </c>
      <c r="I34" s="23"/>
    </row>
    <row r="35" spans="1:9" ht="16.649999999999999" customHeight="1" x14ac:dyDescent="0.25">
      <c r="A35" s="57" t="s">
        <v>95</v>
      </c>
      <c r="B35" s="37"/>
      <c r="C35" s="41">
        <v>192000000</v>
      </c>
      <c r="D35" s="41">
        <v>184000000</v>
      </c>
      <c r="E35" s="41">
        <v>183000000</v>
      </c>
      <c r="F35" s="41">
        <v>186000000</v>
      </c>
      <c r="G35" s="37"/>
      <c r="H35" s="38">
        <v>185000000</v>
      </c>
      <c r="I35" s="23"/>
    </row>
    <row r="36" spans="1:9" ht="16.649999999999999" customHeight="1" x14ac:dyDescent="0.25">
      <c r="A36" s="57" t="s">
        <v>96</v>
      </c>
      <c r="B36" s="37"/>
      <c r="C36" s="41">
        <v>179000000</v>
      </c>
      <c r="D36" s="41">
        <v>179000000</v>
      </c>
      <c r="E36" s="41">
        <v>174000000</v>
      </c>
      <c r="F36" s="41">
        <v>183000000</v>
      </c>
      <c r="G36" s="37"/>
      <c r="H36" s="38">
        <v>172000000</v>
      </c>
      <c r="I36" s="23"/>
    </row>
    <row r="37" spans="1:9" ht="16.649999999999999" customHeight="1" x14ac:dyDescent="0.25">
      <c r="A37" s="57" t="s">
        <v>97</v>
      </c>
      <c r="B37" s="37"/>
      <c r="C37" s="41">
        <v>192000000</v>
      </c>
      <c r="D37" s="41">
        <v>189000000</v>
      </c>
      <c r="E37" s="41">
        <v>198000000</v>
      </c>
      <c r="F37" s="41">
        <v>243000000</v>
      </c>
      <c r="G37" s="37"/>
      <c r="H37" s="38">
        <v>236000000</v>
      </c>
      <c r="I37" s="23"/>
    </row>
    <row r="38" spans="1:9" ht="16.649999999999999" customHeight="1" x14ac:dyDescent="0.25">
      <c r="A38" s="57" t="s">
        <v>98</v>
      </c>
      <c r="B38" s="37"/>
      <c r="C38" s="41">
        <v>317000000</v>
      </c>
      <c r="D38" s="41">
        <v>292000000</v>
      </c>
      <c r="E38" s="41">
        <v>265000000</v>
      </c>
      <c r="F38" s="41">
        <v>234000000</v>
      </c>
      <c r="G38" s="37"/>
      <c r="H38" s="38">
        <v>220000000</v>
      </c>
      <c r="I38" s="23"/>
    </row>
    <row r="39" spans="1:9" ht="16.649999999999999" customHeight="1" x14ac:dyDescent="0.25">
      <c r="A39" s="57" t="s">
        <v>99</v>
      </c>
      <c r="B39" s="37"/>
      <c r="C39" s="62">
        <v>963000000</v>
      </c>
      <c r="D39" s="62">
        <v>964000000</v>
      </c>
      <c r="E39" s="62">
        <v>0</v>
      </c>
      <c r="F39" s="62">
        <v>0</v>
      </c>
      <c r="G39" s="37"/>
      <c r="H39" s="39">
        <v>0</v>
      </c>
      <c r="I39" s="23"/>
    </row>
    <row r="40" spans="1:9" ht="16.649999999999999" customHeight="1" x14ac:dyDescent="0.25">
      <c r="A40" s="58" t="s">
        <v>100</v>
      </c>
      <c r="B40" s="37"/>
      <c r="C40" s="40">
        <v>9202000000</v>
      </c>
      <c r="D40" s="40">
        <v>9181000000</v>
      </c>
      <c r="E40" s="40">
        <v>8102000000</v>
      </c>
      <c r="F40" s="40">
        <v>8092000000</v>
      </c>
      <c r="G40" s="37"/>
      <c r="H40" s="40">
        <v>7757000000</v>
      </c>
      <c r="I40" s="23"/>
    </row>
    <row r="41" spans="1:9" ht="16.649999999999999" customHeight="1" x14ac:dyDescent="0.25">
      <c r="A41" s="37"/>
      <c r="B41" s="37"/>
      <c r="C41" s="37"/>
      <c r="D41" s="37"/>
      <c r="E41" s="37"/>
      <c r="F41" s="37"/>
      <c r="G41" s="37"/>
      <c r="H41" s="61"/>
      <c r="I41" s="23"/>
    </row>
    <row r="42" spans="1:9" ht="16.649999999999999" customHeight="1" x14ac:dyDescent="0.3">
      <c r="A42" s="65" t="s">
        <v>101</v>
      </c>
      <c r="B42" s="37"/>
      <c r="C42" s="62">
        <v>12208000000</v>
      </c>
      <c r="D42" s="62">
        <v>12101000000</v>
      </c>
      <c r="E42" s="62">
        <v>12271000000</v>
      </c>
      <c r="F42" s="62">
        <v>12153000000</v>
      </c>
      <c r="G42" s="37"/>
      <c r="H42" s="62">
        <v>11958000000</v>
      </c>
      <c r="I42" s="23"/>
    </row>
    <row r="43" spans="1:9" ht="16.649999999999999" customHeight="1" x14ac:dyDescent="0.3">
      <c r="A43" s="66" t="s">
        <v>102</v>
      </c>
      <c r="B43" s="37"/>
      <c r="C43" s="63">
        <v>21410000000</v>
      </c>
      <c r="D43" s="63">
        <v>21282000000</v>
      </c>
      <c r="E43" s="63">
        <v>20373000000</v>
      </c>
      <c r="F43" s="63">
        <v>20245000000</v>
      </c>
      <c r="G43" s="37"/>
      <c r="H43" s="63">
        <v>19715000000</v>
      </c>
      <c r="I43" s="23"/>
    </row>
    <row r="44" spans="1:9" ht="16.649999999999999" customHeight="1" x14ac:dyDescent="0.25">
      <c r="A44" s="48"/>
      <c r="B44" s="49"/>
      <c r="C44" s="48"/>
      <c r="D44" s="48"/>
      <c r="E44" s="48"/>
      <c r="F44" s="48"/>
      <c r="G44" s="49"/>
      <c r="H44" s="48"/>
    </row>
    <row r="45" spans="1:9" ht="16.649999999999999" customHeight="1" x14ac:dyDescent="0.25">
      <c r="A45" s="67" t="s">
        <v>103</v>
      </c>
      <c r="B45" s="37"/>
      <c r="C45" s="68">
        <v>937000000</v>
      </c>
      <c r="D45" s="68">
        <v>937000000</v>
      </c>
      <c r="E45" s="68">
        <v>937000000</v>
      </c>
      <c r="F45" s="68">
        <v>937000000</v>
      </c>
      <c r="G45" s="37"/>
      <c r="H45" s="68">
        <v>937000000</v>
      </c>
      <c r="I45" s="23"/>
    </row>
    <row r="46" spans="1:9" ht="16.649999999999999" customHeight="1" x14ac:dyDescent="0.25">
      <c r="A46" s="67" t="s">
        <v>104</v>
      </c>
      <c r="B46" s="37"/>
      <c r="C46" s="68">
        <v>117000000</v>
      </c>
      <c r="D46" s="68">
        <v>133000000</v>
      </c>
      <c r="E46" s="68">
        <v>136000000</v>
      </c>
      <c r="F46" s="68">
        <v>141000000</v>
      </c>
      <c r="G46" s="37"/>
      <c r="H46" s="68">
        <v>146000000</v>
      </c>
      <c r="I46" s="23"/>
    </row>
    <row r="47" spans="1:9" ht="16.649999999999999" customHeight="1" x14ac:dyDescent="0.25">
      <c r="A47" s="67" t="s">
        <v>105</v>
      </c>
      <c r="B47" s="37"/>
      <c r="C47" s="68">
        <v>820000000</v>
      </c>
      <c r="D47" s="68">
        <v>804000000</v>
      </c>
      <c r="E47" s="68">
        <v>801000000</v>
      </c>
      <c r="F47" s="68">
        <v>796000000</v>
      </c>
      <c r="G47" s="37"/>
      <c r="H47" s="68">
        <v>791000000</v>
      </c>
      <c r="I47" s="23"/>
    </row>
    <row r="48" spans="1:9" ht="16.649999999999999" customHeight="1" x14ac:dyDescent="0.25">
      <c r="A48" s="69"/>
      <c r="B48" s="49"/>
      <c r="C48" s="69"/>
      <c r="D48" s="69"/>
      <c r="E48" s="69"/>
      <c r="F48" s="69"/>
      <c r="G48" s="49"/>
      <c r="H48" s="69"/>
    </row>
    <row r="49" spans="1:8" ht="20" customHeight="1" x14ac:dyDescent="0.25">
      <c r="A49" s="190" t="s">
        <v>106</v>
      </c>
      <c r="B49" s="191"/>
      <c r="C49" s="191"/>
      <c r="D49" s="191"/>
      <c r="E49" s="191"/>
      <c r="F49" s="191"/>
      <c r="G49" s="191"/>
      <c r="H49" s="191"/>
    </row>
  </sheetData>
  <mergeCells count="3">
    <mergeCell ref="A2:H2"/>
    <mergeCell ref="A1:H1"/>
    <mergeCell ref="A49:H49"/>
  </mergeCells>
  <pageMargins left="0.75" right="0.75" top="1" bottom="1" header="0.5" footer="0.5"/>
  <pageSetup scale="56" orientation="portrait" horizontalDpi="1200" verticalDpi="120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Ruler="0" view="pageBreakPreview" topLeftCell="A23" zoomScale="60" zoomScaleNormal="100" workbookViewId="0">
      <selection activeCell="A52" sqref="A52:H52"/>
    </sheetView>
  </sheetViews>
  <sheetFormatPr defaultColWidth="13.08984375" defaultRowHeight="12.5" x14ac:dyDescent="0.25"/>
  <cols>
    <col min="1" max="1" width="64.08984375" customWidth="1"/>
    <col min="2" max="2" width="0" hidden="1" customWidth="1"/>
    <col min="3" max="6" width="27.7265625" customWidth="1"/>
    <col min="7" max="7" width="3" customWidth="1"/>
    <col min="8" max="8" width="27.7265625" customWidth="1"/>
    <col min="9" max="9" width="0" hidden="1" customWidth="1"/>
  </cols>
  <sheetData>
    <row r="1" spans="1:9" ht="19.149999999999999" customHeight="1" x14ac:dyDescent="0.35">
      <c r="A1" s="189" t="s">
        <v>107</v>
      </c>
      <c r="B1" s="183"/>
      <c r="C1" s="183"/>
      <c r="D1" s="183"/>
      <c r="E1" s="183"/>
      <c r="F1" s="183"/>
      <c r="G1" s="183"/>
      <c r="H1" s="183"/>
    </row>
    <row r="2" spans="1:9" ht="19.149999999999999" customHeight="1" x14ac:dyDescent="0.35">
      <c r="A2" s="189" t="s">
        <v>25</v>
      </c>
      <c r="B2" s="183"/>
      <c r="C2" s="183"/>
      <c r="D2" s="183"/>
      <c r="E2" s="183"/>
      <c r="F2" s="183"/>
      <c r="G2" s="183"/>
      <c r="H2" s="183"/>
    </row>
    <row r="3" spans="1:9" ht="16.649999999999999" customHeight="1" x14ac:dyDescent="0.25"/>
    <row r="4" spans="1:9" ht="16.649999999999999" customHeight="1" x14ac:dyDescent="0.3">
      <c r="A4" s="18"/>
      <c r="B4" s="12"/>
      <c r="C4" s="6" t="s">
        <v>65</v>
      </c>
      <c r="D4" s="6" t="s">
        <v>66</v>
      </c>
      <c r="E4" s="6" t="s">
        <v>67</v>
      </c>
      <c r="F4" s="6" t="s">
        <v>68</v>
      </c>
      <c r="G4" s="12"/>
      <c r="H4" s="6" t="s">
        <v>65</v>
      </c>
      <c r="I4" s="23"/>
    </row>
    <row r="5" spans="1:9" ht="16.649999999999999" customHeight="1" x14ac:dyDescent="0.3">
      <c r="A5" s="7" t="s">
        <v>69</v>
      </c>
      <c r="B5" s="12"/>
      <c r="C5" s="8">
        <v>2019</v>
      </c>
      <c r="D5" s="8">
        <v>2019</v>
      </c>
      <c r="E5" s="8">
        <v>2019</v>
      </c>
      <c r="F5" s="8">
        <v>2019</v>
      </c>
      <c r="G5" s="12"/>
      <c r="H5" s="8">
        <v>2020</v>
      </c>
      <c r="I5" s="23"/>
    </row>
    <row r="6" spans="1:9" ht="16.649999999999999" customHeight="1" x14ac:dyDescent="0.25">
      <c r="A6" s="18"/>
      <c r="B6" s="12"/>
      <c r="C6" s="18"/>
      <c r="D6" s="18"/>
      <c r="E6" s="18"/>
      <c r="F6" s="18"/>
      <c r="G6" s="12"/>
      <c r="H6" s="18"/>
      <c r="I6" s="23"/>
    </row>
    <row r="7" spans="1:9" ht="16.649999999999999" customHeight="1" x14ac:dyDescent="0.3">
      <c r="A7" s="9" t="s">
        <v>108</v>
      </c>
      <c r="B7" s="12"/>
      <c r="C7" s="12"/>
      <c r="D7" s="12"/>
      <c r="E7" s="12"/>
      <c r="F7" s="12"/>
      <c r="G7" s="12"/>
      <c r="H7" s="12"/>
      <c r="I7" s="23"/>
    </row>
    <row r="8" spans="1:9" ht="16.649999999999999" customHeight="1" x14ac:dyDescent="0.25">
      <c r="A8" s="70" t="s">
        <v>109</v>
      </c>
      <c r="B8" s="37"/>
      <c r="C8" s="71">
        <v>174000000</v>
      </c>
      <c r="D8" s="71">
        <v>335000000</v>
      </c>
      <c r="E8" s="71">
        <v>500000000</v>
      </c>
      <c r="F8" s="72">
        <v>480000000</v>
      </c>
      <c r="G8" s="37"/>
      <c r="H8" s="73">
        <v>-46000000</v>
      </c>
      <c r="I8" s="23"/>
    </row>
    <row r="9" spans="1:9" ht="16.649999999999999" customHeight="1" x14ac:dyDescent="0.25">
      <c r="A9" s="70" t="s">
        <v>110</v>
      </c>
      <c r="B9" s="37"/>
      <c r="C9" s="37"/>
      <c r="D9" s="37"/>
      <c r="E9" s="37"/>
      <c r="F9" s="37"/>
      <c r="G9" s="37"/>
      <c r="H9" s="74"/>
      <c r="I9" s="23"/>
    </row>
    <row r="10" spans="1:9" ht="16.649999999999999" customHeight="1" x14ac:dyDescent="0.25">
      <c r="A10" s="58" t="s">
        <v>43</v>
      </c>
      <c r="B10" s="37"/>
      <c r="C10" s="38">
        <v>554000000</v>
      </c>
      <c r="D10" s="75">
        <v>1159000000</v>
      </c>
      <c r="E10" s="75">
        <v>1781000000</v>
      </c>
      <c r="F10" s="75">
        <v>2397000000</v>
      </c>
      <c r="G10" s="37"/>
      <c r="H10" s="76">
        <v>644000000</v>
      </c>
      <c r="I10" s="23"/>
    </row>
    <row r="11" spans="1:9" ht="16.649999999999999" customHeight="1" x14ac:dyDescent="0.25">
      <c r="A11" s="58" t="s">
        <v>44</v>
      </c>
      <c r="B11" s="37"/>
      <c r="C11" s="38">
        <v>6000000</v>
      </c>
      <c r="D11" s="75">
        <v>24000000</v>
      </c>
      <c r="E11" s="75">
        <v>24000000</v>
      </c>
      <c r="F11" s="75">
        <v>24000000</v>
      </c>
      <c r="G11" s="37"/>
      <c r="H11" s="77">
        <v>97000000</v>
      </c>
      <c r="I11" s="23"/>
    </row>
    <row r="12" spans="1:9" ht="16.649999999999999" customHeight="1" x14ac:dyDescent="0.25">
      <c r="A12" s="58" t="s">
        <v>111</v>
      </c>
      <c r="B12" s="59"/>
      <c r="C12" s="38">
        <v>49000000</v>
      </c>
      <c r="D12" s="75">
        <v>69000000</v>
      </c>
      <c r="E12" s="75">
        <v>85000000</v>
      </c>
      <c r="F12" s="75">
        <v>114000000</v>
      </c>
      <c r="G12" s="37"/>
      <c r="H12" s="77">
        <v>22000000</v>
      </c>
      <c r="I12" s="23"/>
    </row>
    <row r="13" spans="1:9" ht="16.649999999999999" customHeight="1" x14ac:dyDescent="0.25">
      <c r="A13" s="58" t="s">
        <v>112</v>
      </c>
      <c r="B13" s="59"/>
      <c r="C13" s="38">
        <v>-42000000</v>
      </c>
      <c r="D13" s="75">
        <v>-34000000</v>
      </c>
      <c r="E13" s="75">
        <v>-56000000</v>
      </c>
      <c r="F13" s="75">
        <v>-50000000</v>
      </c>
      <c r="G13" s="37"/>
      <c r="H13" s="77">
        <v>-9000000</v>
      </c>
      <c r="I13" s="23"/>
    </row>
    <row r="14" spans="1:9" ht="16.649999999999999" customHeight="1" x14ac:dyDescent="0.25">
      <c r="A14" s="58" t="s">
        <v>51</v>
      </c>
      <c r="B14" s="59"/>
      <c r="C14" s="38">
        <v>0</v>
      </c>
      <c r="D14" s="75">
        <v>0</v>
      </c>
      <c r="E14" s="75">
        <v>0</v>
      </c>
      <c r="F14" s="75">
        <v>3000000</v>
      </c>
      <c r="G14" s="37"/>
      <c r="H14" s="77">
        <v>0</v>
      </c>
      <c r="I14" s="23"/>
    </row>
    <row r="15" spans="1:9" ht="16.649999999999999" customHeight="1" x14ac:dyDescent="0.25">
      <c r="A15" s="58" t="s">
        <v>113</v>
      </c>
      <c r="B15" s="59"/>
      <c r="C15" s="38">
        <v>-31000000</v>
      </c>
      <c r="D15" s="75">
        <v>-33000000</v>
      </c>
      <c r="E15" s="75">
        <v>-34000000</v>
      </c>
      <c r="F15" s="75">
        <v>-34000000</v>
      </c>
      <c r="G15" s="37"/>
      <c r="H15" s="77">
        <v>-1000000</v>
      </c>
      <c r="I15" s="23"/>
    </row>
    <row r="16" spans="1:9" ht="16.649999999999999" customHeight="1" x14ac:dyDescent="0.25">
      <c r="A16" s="58" t="s">
        <v>114</v>
      </c>
      <c r="B16" s="59"/>
      <c r="C16" s="38">
        <v>91000000</v>
      </c>
      <c r="D16" s="75">
        <v>75000000</v>
      </c>
      <c r="E16" s="75">
        <v>28000000</v>
      </c>
      <c r="F16" s="75">
        <v>72000000</v>
      </c>
      <c r="G16" s="37"/>
      <c r="H16" s="77">
        <v>-202000000</v>
      </c>
      <c r="I16" s="23"/>
    </row>
    <row r="17" spans="1:9" ht="16.649999999999999" customHeight="1" x14ac:dyDescent="0.25">
      <c r="A17" s="58" t="s">
        <v>115</v>
      </c>
      <c r="B17" s="59"/>
      <c r="C17" s="38">
        <v>22000000</v>
      </c>
      <c r="D17" s="75">
        <v>27000000</v>
      </c>
      <c r="E17" s="75">
        <v>41000000</v>
      </c>
      <c r="F17" s="75">
        <v>52000000</v>
      </c>
      <c r="G17" s="37"/>
      <c r="H17" s="77">
        <v>31000000</v>
      </c>
      <c r="I17" s="23"/>
    </row>
    <row r="18" spans="1:9" ht="16.649999999999999" customHeight="1" x14ac:dyDescent="0.25">
      <c r="A18" s="58" t="s">
        <v>116</v>
      </c>
      <c r="B18" s="59"/>
      <c r="C18" s="38">
        <v>-25000000</v>
      </c>
      <c r="D18" s="75">
        <v>-41000000</v>
      </c>
      <c r="E18" s="75">
        <v>-51000000</v>
      </c>
      <c r="F18" s="75">
        <v>-52000000</v>
      </c>
      <c r="G18" s="37"/>
      <c r="H18" s="77">
        <v>-11000000</v>
      </c>
      <c r="I18" s="23"/>
    </row>
    <row r="19" spans="1:9" ht="16.649999999999999" customHeight="1" x14ac:dyDescent="0.25">
      <c r="A19" s="58" t="s">
        <v>117</v>
      </c>
      <c r="B19" s="59"/>
      <c r="C19" s="38">
        <v>14000000</v>
      </c>
      <c r="D19" s="75">
        <v>32000000</v>
      </c>
      <c r="E19" s="75">
        <v>45000000</v>
      </c>
      <c r="F19" s="75">
        <v>60000000</v>
      </c>
      <c r="G19" s="37"/>
      <c r="H19" s="77">
        <v>15000000</v>
      </c>
      <c r="I19" s="23"/>
    </row>
    <row r="20" spans="1:9" ht="16.649999999999999" customHeight="1" x14ac:dyDescent="0.25">
      <c r="A20" s="58" t="s">
        <v>118</v>
      </c>
      <c r="B20" s="37"/>
      <c r="C20" s="38">
        <v>14000000</v>
      </c>
      <c r="D20" s="75">
        <v>12000000</v>
      </c>
      <c r="E20" s="75">
        <v>26000000</v>
      </c>
      <c r="F20" s="75">
        <v>18000000</v>
      </c>
      <c r="G20" s="37"/>
      <c r="H20" s="77">
        <v>28000000</v>
      </c>
      <c r="I20" s="23"/>
    </row>
    <row r="21" spans="1:9" ht="16.649999999999999" customHeight="1" x14ac:dyDescent="0.25">
      <c r="A21" s="58" t="s">
        <v>119</v>
      </c>
      <c r="B21" s="37"/>
      <c r="C21" s="37"/>
      <c r="D21" s="37"/>
      <c r="E21" s="37"/>
      <c r="F21" s="37"/>
      <c r="G21" s="37"/>
      <c r="H21" s="74"/>
      <c r="I21" s="23"/>
    </row>
    <row r="22" spans="1:9" ht="16.649999999999999" customHeight="1" x14ac:dyDescent="0.25">
      <c r="A22" s="78" t="s">
        <v>120</v>
      </c>
      <c r="B22" s="37"/>
      <c r="C22" s="38">
        <v>-73000000</v>
      </c>
      <c r="D22" s="75">
        <v>-95000000</v>
      </c>
      <c r="E22" s="75">
        <v>-99000000</v>
      </c>
      <c r="F22" s="75">
        <v>52000000</v>
      </c>
      <c r="G22" s="37"/>
      <c r="H22" s="77">
        <v>407000000</v>
      </c>
      <c r="I22" s="23"/>
    </row>
    <row r="23" spans="1:9" ht="16.649999999999999" customHeight="1" x14ac:dyDescent="0.25">
      <c r="A23" s="78" t="s">
        <v>74</v>
      </c>
      <c r="B23" s="37"/>
      <c r="C23" s="38">
        <v>4000000</v>
      </c>
      <c r="D23" s="75">
        <v>3000000</v>
      </c>
      <c r="E23" s="75">
        <v>4000000</v>
      </c>
      <c r="F23" s="75">
        <v>3000000</v>
      </c>
      <c r="G23" s="37"/>
      <c r="H23" s="77">
        <v>-6000000</v>
      </c>
      <c r="I23" s="23"/>
    </row>
    <row r="24" spans="1:9" ht="16.649999999999999" customHeight="1" x14ac:dyDescent="0.25">
      <c r="A24" s="78" t="s">
        <v>121</v>
      </c>
      <c r="B24" s="37"/>
      <c r="C24" s="38">
        <v>-102000000</v>
      </c>
      <c r="D24" s="75">
        <v>-158000000</v>
      </c>
      <c r="E24" s="75">
        <v>-164000000</v>
      </c>
      <c r="F24" s="75">
        <v>-187000000</v>
      </c>
      <c r="G24" s="37"/>
      <c r="H24" s="77">
        <v>-234000000</v>
      </c>
      <c r="I24" s="23"/>
    </row>
    <row r="25" spans="1:9" ht="16.649999999999999" customHeight="1" x14ac:dyDescent="0.25">
      <c r="A25" s="78" t="s">
        <v>122</v>
      </c>
      <c r="B25" s="37"/>
      <c r="C25" s="38">
        <v>14000000</v>
      </c>
      <c r="D25" s="75">
        <v>119000000</v>
      </c>
      <c r="E25" s="75">
        <v>108000000</v>
      </c>
      <c r="F25" s="75">
        <v>-4000000</v>
      </c>
      <c r="G25" s="37"/>
      <c r="H25" s="77">
        <v>-16000000</v>
      </c>
      <c r="I25" s="23"/>
    </row>
    <row r="26" spans="1:9" ht="16.649999999999999" customHeight="1" x14ac:dyDescent="0.25">
      <c r="A26" s="58" t="s">
        <v>123</v>
      </c>
      <c r="B26" s="37"/>
      <c r="C26" s="39">
        <v>-154000000</v>
      </c>
      <c r="D26" s="79">
        <v>-182000000</v>
      </c>
      <c r="E26" s="79">
        <v>-189000000</v>
      </c>
      <c r="F26" s="79">
        <v>-199000000</v>
      </c>
      <c r="G26" s="37"/>
      <c r="H26" s="80">
        <v>-18000000</v>
      </c>
      <c r="I26" s="23"/>
    </row>
    <row r="27" spans="1:9" ht="16.649999999999999" customHeight="1" x14ac:dyDescent="0.3">
      <c r="A27" s="81" t="s">
        <v>124</v>
      </c>
      <c r="B27" s="37"/>
      <c r="C27" s="82">
        <v>515000000</v>
      </c>
      <c r="D27" s="83">
        <v>1312000000</v>
      </c>
      <c r="E27" s="83">
        <v>2049000000</v>
      </c>
      <c r="F27" s="83">
        <v>2749000000</v>
      </c>
      <c r="G27" s="37"/>
      <c r="H27" s="84">
        <v>701000000</v>
      </c>
      <c r="I27" s="23"/>
    </row>
    <row r="28" spans="1:9" ht="16.649999999999999" customHeight="1" x14ac:dyDescent="0.25">
      <c r="A28" s="37"/>
      <c r="B28" s="37"/>
      <c r="C28" s="50"/>
      <c r="D28" s="50"/>
      <c r="E28" s="50"/>
      <c r="F28" s="50"/>
      <c r="G28" s="37"/>
      <c r="H28" s="85"/>
      <c r="I28" s="23"/>
    </row>
    <row r="29" spans="1:9" ht="16.649999999999999" customHeight="1" x14ac:dyDescent="0.3">
      <c r="A29" s="65" t="s">
        <v>125</v>
      </c>
      <c r="B29" s="37"/>
      <c r="C29" s="37"/>
      <c r="D29" s="37"/>
      <c r="E29" s="37"/>
      <c r="F29" s="37"/>
      <c r="G29" s="37"/>
      <c r="H29" s="74"/>
      <c r="I29" s="23"/>
    </row>
    <row r="30" spans="1:9" ht="16.649999999999999" customHeight="1" x14ac:dyDescent="0.25">
      <c r="A30" s="70" t="s">
        <v>126</v>
      </c>
      <c r="B30" s="37"/>
      <c r="C30" s="38">
        <v>-615000000</v>
      </c>
      <c r="D30" s="75">
        <v>-1262000000</v>
      </c>
      <c r="E30" s="75">
        <v>-1934000000</v>
      </c>
      <c r="F30" s="75">
        <v>-2550000000</v>
      </c>
      <c r="G30" s="37"/>
      <c r="H30" s="76">
        <v>-620000000</v>
      </c>
      <c r="I30" s="23"/>
    </row>
    <row r="31" spans="1:9" ht="16.649999999999999" customHeight="1" x14ac:dyDescent="0.25">
      <c r="A31" s="70" t="s">
        <v>127</v>
      </c>
      <c r="B31" s="37"/>
      <c r="C31" s="38">
        <v>14000000</v>
      </c>
      <c r="D31" s="75">
        <v>42000000</v>
      </c>
      <c r="E31" s="75">
        <v>41000000</v>
      </c>
      <c r="F31" s="75">
        <v>36000000</v>
      </c>
      <c r="G31" s="37"/>
      <c r="H31" s="77">
        <v>-1000000</v>
      </c>
      <c r="I31" s="23"/>
    </row>
    <row r="32" spans="1:9" ht="16.649999999999999" customHeight="1" x14ac:dyDescent="0.25">
      <c r="A32" s="70" t="s">
        <v>128</v>
      </c>
      <c r="B32" s="37"/>
      <c r="C32" s="38">
        <v>0</v>
      </c>
      <c r="D32" s="75">
        <v>0</v>
      </c>
      <c r="E32" s="75">
        <v>0</v>
      </c>
      <c r="F32" s="75">
        <v>-293000000</v>
      </c>
      <c r="G32" s="37"/>
      <c r="H32" s="77">
        <v>0</v>
      </c>
      <c r="I32" s="23"/>
    </row>
    <row r="33" spans="1:9" ht="16.649999999999999" customHeight="1" x14ac:dyDescent="0.25">
      <c r="A33" s="70" t="s">
        <v>129</v>
      </c>
      <c r="B33" s="37"/>
      <c r="C33" s="41">
        <v>13000000</v>
      </c>
      <c r="D33" s="41">
        <v>69000000</v>
      </c>
      <c r="E33" s="41">
        <v>-84000000</v>
      </c>
      <c r="F33" s="41">
        <v>-76000000</v>
      </c>
      <c r="G33" s="37"/>
      <c r="H33" s="77">
        <v>3000000</v>
      </c>
      <c r="I33" s="23"/>
    </row>
    <row r="34" spans="1:9" ht="16.649999999999999" customHeight="1" x14ac:dyDescent="0.25">
      <c r="A34" s="70" t="s">
        <v>130</v>
      </c>
      <c r="B34" s="37"/>
      <c r="C34" s="38">
        <v>12000000</v>
      </c>
      <c r="D34" s="75">
        <v>49000000</v>
      </c>
      <c r="E34" s="75">
        <v>51000000</v>
      </c>
      <c r="F34" s="75">
        <v>64000000</v>
      </c>
      <c r="G34" s="37"/>
      <c r="H34" s="77">
        <v>7000000</v>
      </c>
      <c r="I34" s="23"/>
    </row>
    <row r="35" spans="1:9" ht="16.649999999999999" customHeight="1" x14ac:dyDescent="0.25">
      <c r="A35" s="70" t="s">
        <v>131</v>
      </c>
      <c r="B35" s="37"/>
      <c r="C35" s="39">
        <v>12000000</v>
      </c>
      <c r="D35" s="79">
        <v>-27000000</v>
      </c>
      <c r="E35" s="79">
        <v>2000000</v>
      </c>
      <c r="F35" s="79">
        <v>1000000</v>
      </c>
      <c r="G35" s="37"/>
      <c r="H35" s="80">
        <v>0</v>
      </c>
      <c r="I35" s="23"/>
    </row>
    <row r="36" spans="1:9" ht="16.649999999999999" customHeight="1" x14ac:dyDescent="0.3">
      <c r="A36" s="81" t="s">
        <v>132</v>
      </c>
      <c r="B36" s="37"/>
      <c r="C36" s="82">
        <v>-564000000</v>
      </c>
      <c r="D36" s="82">
        <v>-1129000000</v>
      </c>
      <c r="E36" s="82">
        <v>-1924000000</v>
      </c>
      <c r="F36" s="83">
        <v>-2818000000</v>
      </c>
      <c r="G36" s="37"/>
      <c r="H36" s="84">
        <v>-611000000</v>
      </c>
      <c r="I36" s="23"/>
    </row>
    <row r="37" spans="1:9" ht="16.649999999999999" customHeight="1" x14ac:dyDescent="0.25">
      <c r="A37" s="37"/>
      <c r="B37" s="37"/>
      <c r="C37" s="50"/>
      <c r="D37" s="50"/>
      <c r="E37" s="50"/>
      <c r="F37" s="50"/>
      <c r="G37" s="37"/>
      <c r="H37" s="85"/>
      <c r="I37" s="23"/>
    </row>
    <row r="38" spans="1:9" ht="16.649999999999999" customHeight="1" x14ac:dyDescent="0.3">
      <c r="A38" s="65" t="s">
        <v>133</v>
      </c>
      <c r="B38" s="37"/>
      <c r="C38" s="37"/>
      <c r="D38" s="37"/>
      <c r="E38" s="37"/>
      <c r="F38" s="37"/>
      <c r="G38" s="37"/>
      <c r="H38" s="74"/>
      <c r="I38" s="23"/>
    </row>
    <row r="39" spans="1:9" ht="16.649999999999999" customHeight="1" x14ac:dyDescent="0.25">
      <c r="A39" s="70" t="s">
        <v>134</v>
      </c>
      <c r="B39" s="37"/>
      <c r="C39" s="38">
        <v>0</v>
      </c>
      <c r="D39" s="38">
        <v>0</v>
      </c>
      <c r="E39" s="38">
        <v>0</v>
      </c>
      <c r="F39" s="38">
        <v>600000000</v>
      </c>
      <c r="G39" s="37"/>
      <c r="H39" s="77">
        <v>0</v>
      </c>
      <c r="I39" s="23"/>
    </row>
    <row r="40" spans="1:9" ht="16.649999999999999" customHeight="1" x14ac:dyDescent="0.25">
      <c r="A40" s="70" t="s">
        <v>135</v>
      </c>
      <c r="B40" s="37"/>
      <c r="C40" s="38">
        <v>0</v>
      </c>
      <c r="D40" s="38">
        <v>0</v>
      </c>
      <c r="E40" s="38">
        <v>0</v>
      </c>
      <c r="F40" s="38">
        <v>-600000000</v>
      </c>
      <c r="G40" s="37"/>
      <c r="H40" s="77">
        <v>0</v>
      </c>
      <c r="I40" s="23"/>
    </row>
    <row r="41" spans="1:9" ht="16.649999999999999" customHeight="1" x14ac:dyDescent="0.25">
      <c r="A41" s="70" t="s">
        <v>136</v>
      </c>
      <c r="B41" s="37"/>
      <c r="C41" s="38">
        <v>0</v>
      </c>
      <c r="D41" s="38">
        <v>0</v>
      </c>
      <c r="E41" s="38">
        <v>0</v>
      </c>
      <c r="F41" s="38">
        <v>-2000000</v>
      </c>
      <c r="G41" s="37"/>
      <c r="H41" s="77">
        <v>0</v>
      </c>
      <c r="I41" s="23"/>
    </row>
    <row r="42" spans="1:9" ht="16.649999999999999" customHeight="1" x14ac:dyDescent="0.25">
      <c r="A42" s="70" t="s">
        <v>137</v>
      </c>
      <c r="B42" s="37"/>
      <c r="C42" s="38">
        <v>-30000000</v>
      </c>
      <c r="D42" s="38">
        <v>-266000000</v>
      </c>
      <c r="E42" s="38">
        <v>-296000000</v>
      </c>
      <c r="F42" s="38">
        <v>-362000000</v>
      </c>
      <c r="G42" s="37"/>
      <c r="H42" s="77">
        <v>-92000000</v>
      </c>
      <c r="I42" s="23"/>
    </row>
    <row r="43" spans="1:9" ht="16.649999999999999" customHeight="1" x14ac:dyDescent="0.25">
      <c r="A43" s="70" t="s">
        <v>138</v>
      </c>
      <c r="B43" s="37"/>
      <c r="C43" s="38">
        <v>-41000000</v>
      </c>
      <c r="D43" s="38">
        <v>-82000000</v>
      </c>
      <c r="E43" s="38">
        <v>-122000000</v>
      </c>
      <c r="F43" s="38">
        <v>-162000000</v>
      </c>
      <c r="G43" s="37"/>
      <c r="H43" s="77">
        <v>-40000000</v>
      </c>
      <c r="I43" s="23"/>
    </row>
    <row r="44" spans="1:9" ht="16.649999999999999" customHeight="1" x14ac:dyDescent="0.25">
      <c r="A44" s="70" t="s">
        <v>139</v>
      </c>
      <c r="B44" s="37"/>
      <c r="C44" s="39">
        <v>-1000000</v>
      </c>
      <c r="D44" s="39">
        <v>-2000000</v>
      </c>
      <c r="E44" s="39">
        <v>-4000000</v>
      </c>
      <c r="F44" s="39">
        <v>-9000000</v>
      </c>
      <c r="G44" s="37"/>
      <c r="H44" s="80">
        <v>1000000</v>
      </c>
      <c r="I44" s="23"/>
    </row>
    <row r="45" spans="1:9" ht="16.649999999999999" customHeight="1" x14ac:dyDescent="0.3">
      <c r="A45" s="81" t="s">
        <v>140</v>
      </c>
      <c r="B45" s="37"/>
      <c r="C45" s="82">
        <v>-72000000</v>
      </c>
      <c r="D45" s="82">
        <v>-350000000</v>
      </c>
      <c r="E45" s="82">
        <v>-422000000</v>
      </c>
      <c r="F45" s="86">
        <v>-535000000</v>
      </c>
      <c r="G45" s="49"/>
      <c r="H45" s="87">
        <v>-131000000</v>
      </c>
    </row>
    <row r="46" spans="1:9" ht="16.649999999999999" customHeight="1" x14ac:dyDescent="0.25">
      <c r="A46" s="37"/>
      <c r="B46" s="37"/>
      <c r="C46" s="50"/>
      <c r="D46" s="50"/>
      <c r="E46" s="50"/>
      <c r="F46" s="50"/>
      <c r="G46" s="37"/>
      <c r="H46" s="85"/>
      <c r="I46" s="23"/>
    </row>
    <row r="47" spans="1:9" ht="16.649999999999999" customHeight="1" x14ac:dyDescent="0.3">
      <c r="A47" s="65" t="s">
        <v>141</v>
      </c>
      <c r="B47" s="37"/>
      <c r="C47" s="38">
        <v>1000000</v>
      </c>
      <c r="D47" s="38">
        <v>1000000</v>
      </c>
      <c r="E47" s="38">
        <v>0</v>
      </c>
      <c r="F47" s="38">
        <v>0</v>
      </c>
      <c r="G47" s="37"/>
      <c r="H47" s="77">
        <v>0</v>
      </c>
      <c r="I47" s="23"/>
    </row>
    <row r="48" spans="1:9" ht="16.649999999999999" customHeight="1" x14ac:dyDescent="0.3">
      <c r="A48" s="65" t="s">
        <v>142</v>
      </c>
      <c r="B48" s="37"/>
      <c r="C48" s="41">
        <v>-120000000</v>
      </c>
      <c r="D48" s="41">
        <v>-166000000</v>
      </c>
      <c r="E48" s="41">
        <v>-297000000</v>
      </c>
      <c r="F48" s="41">
        <v>-604000000</v>
      </c>
      <c r="G48" s="37"/>
      <c r="H48" s="88">
        <v>-41000000</v>
      </c>
      <c r="I48" s="23"/>
    </row>
    <row r="49" spans="1:9" ht="16.649999999999999" customHeight="1" x14ac:dyDescent="0.3">
      <c r="A49" s="65" t="s">
        <v>143</v>
      </c>
      <c r="B49" s="37"/>
      <c r="C49" s="39">
        <v>1462000000</v>
      </c>
      <c r="D49" s="39">
        <v>1462000000</v>
      </c>
      <c r="E49" s="39">
        <v>1462000000</v>
      </c>
      <c r="F49" s="39">
        <v>1462000000</v>
      </c>
      <c r="G49" s="37"/>
      <c r="H49" s="89">
        <v>858000000</v>
      </c>
      <c r="I49" s="23"/>
    </row>
    <row r="50" spans="1:9" ht="16.649999999999999" customHeight="1" x14ac:dyDescent="0.3">
      <c r="A50" s="66" t="s">
        <v>144</v>
      </c>
      <c r="B50" s="37"/>
      <c r="C50" s="46">
        <v>1342000000</v>
      </c>
      <c r="D50" s="46">
        <v>1296000000</v>
      </c>
      <c r="E50" s="46">
        <v>1165000000</v>
      </c>
      <c r="F50" s="46">
        <v>858000000</v>
      </c>
      <c r="G50" s="37"/>
      <c r="H50" s="90">
        <v>817000000</v>
      </c>
      <c r="I50" s="23"/>
    </row>
    <row r="51" spans="1:9" ht="15.75" customHeight="1" x14ac:dyDescent="0.25">
      <c r="A51" s="69"/>
      <c r="B51" s="49"/>
      <c r="C51" s="69"/>
      <c r="D51" s="69"/>
      <c r="E51" s="69"/>
      <c r="F51" s="69"/>
      <c r="G51" s="49"/>
      <c r="H51" s="69"/>
    </row>
    <row r="52" spans="1:9" ht="16.649999999999999" customHeight="1" x14ac:dyDescent="0.25">
      <c r="A52" s="192" t="s">
        <v>145</v>
      </c>
      <c r="B52" s="191"/>
      <c r="C52" s="191"/>
      <c r="D52" s="191"/>
      <c r="E52" s="191"/>
      <c r="F52" s="191"/>
      <c r="G52" s="191"/>
      <c r="H52" s="191"/>
    </row>
  </sheetData>
  <mergeCells count="3">
    <mergeCell ref="A2:H2"/>
    <mergeCell ref="A1:H1"/>
    <mergeCell ref="A52:H52"/>
  </mergeCells>
  <pageMargins left="0.75" right="0.75" top="1" bottom="1" header="0.5" footer="0.5"/>
  <pageSetup scale="43" orientation="portrait" horizontalDpi="1200" verticalDpi="1200"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Ruler="0" view="pageBreakPreview" zoomScale="60" zoomScaleNormal="100" workbookViewId="0">
      <selection activeCell="A2" sqref="A2:I2"/>
    </sheetView>
  </sheetViews>
  <sheetFormatPr defaultColWidth="13.08984375" defaultRowHeight="12.5" x14ac:dyDescent="0.25"/>
  <cols>
    <col min="1" max="1" width="46.26953125" customWidth="1"/>
    <col min="2" max="2" width="0" hidden="1" customWidth="1"/>
    <col min="3" max="7" width="23.54296875" style="49" customWidth="1"/>
    <col min="8" max="8" width="1.90625" style="49" customWidth="1"/>
    <col min="9" max="9" width="23.54296875" style="49" customWidth="1"/>
    <col min="10" max="10" width="0" hidden="1" customWidth="1"/>
  </cols>
  <sheetData>
    <row r="1" spans="1:10" ht="19.149999999999999" customHeight="1" x14ac:dyDescent="0.35">
      <c r="A1" s="189" t="s">
        <v>9</v>
      </c>
      <c r="B1" s="183"/>
      <c r="C1" s="183"/>
      <c r="D1" s="183"/>
      <c r="E1" s="183"/>
      <c r="F1" s="183"/>
      <c r="G1" s="183"/>
      <c r="H1" s="183"/>
      <c r="I1" s="183"/>
    </row>
    <row r="2" spans="1:10" ht="19.149999999999999" customHeight="1" x14ac:dyDescent="0.35">
      <c r="A2" s="189" t="s">
        <v>25</v>
      </c>
      <c r="B2" s="183"/>
      <c r="C2" s="183"/>
      <c r="D2" s="183"/>
      <c r="E2" s="183"/>
      <c r="F2" s="183"/>
      <c r="G2" s="183"/>
      <c r="H2" s="183"/>
      <c r="I2" s="183"/>
    </row>
    <row r="4" spans="1:10" ht="16.649999999999999" customHeight="1" x14ac:dyDescent="0.3">
      <c r="A4" s="18"/>
      <c r="B4" s="12"/>
      <c r="C4" s="91" t="s">
        <v>26</v>
      </c>
      <c r="D4" s="91" t="s">
        <v>27</v>
      </c>
      <c r="E4" s="91" t="s">
        <v>28</v>
      </c>
      <c r="F4" s="91" t="s">
        <v>29</v>
      </c>
      <c r="G4" s="91" t="s">
        <v>30</v>
      </c>
      <c r="H4" s="37"/>
      <c r="I4" s="91" t="s">
        <v>26</v>
      </c>
      <c r="J4" s="23"/>
    </row>
    <row r="5" spans="1:10" ht="16.649999999999999" customHeight="1" x14ac:dyDescent="0.3">
      <c r="A5" s="7" t="s">
        <v>146</v>
      </c>
      <c r="B5" s="12"/>
      <c r="C5" s="92">
        <v>2019</v>
      </c>
      <c r="D5" s="92">
        <v>2019</v>
      </c>
      <c r="E5" s="92">
        <v>2019</v>
      </c>
      <c r="F5" s="92">
        <v>2019</v>
      </c>
      <c r="G5" s="92">
        <v>2019</v>
      </c>
      <c r="H5" s="37"/>
      <c r="I5" s="92">
        <v>2020</v>
      </c>
      <c r="J5" s="23"/>
    </row>
    <row r="6" spans="1:10" ht="16.649999999999999" customHeight="1" x14ac:dyDescent="0.25">
      <c r="A6" s="18"/>
      <c r="B6" s="12"/>
      <c r="C6" s="50"/>
      <c r="D6" s="50"/>
      <c r="E6" s="50"/>
      <c r="F6" s="50"/>
      <c r="G6" s="50"/>
      <c r="H6" s="37"/>
      <c r="I6" s="50"/>
      <c r="J6" s="23"/>
    </row>
    <row r="7" spans="1:10" ht="16.649999999999999" customHeight="1" x14ac:dyDescent="0.25">
      <c r="A7" s="13" t="s">
        <v>147</v>
      </c>
      <c r="B7" s="12"/>
      <c r="C7" s="37"/>
      <c r="D7" s="37"/>
      <c r="E7" s="37"/>
      <c r="F7" s="37"/>
      <c r="G7" s="37"/>
      <c r="H7" s="37"/>
      <c r="I7" s="37"/>
      <c r="J7" s="23"/>
    </row>
    <row r="8" spans="1:10" ht="16.649999999999999" customHeight="1" x14ac:dyDescent="0.25">
      <c r="A8" s="10" t="s">
        <v>148</v>
      </c>
      <c r="B8" s="12"/>
      <c r="C8" s="71">
        <v>132000000</v>
      </c>
      <c r="D8" s="71">
        <v>215000000</v>
      </c>
      <c r="E8" s="71">
        <v>180000000</v>
      </c>
      <c r="F8" s="71">
        <v>148000000</v>
      </c>
      <c r="G8" s="71">
        <v>675000000</v>
      </c>
      <c r="H8" s="37"/>
      <c r="I8" s="73">
        <v>-20000000</v>
      </c>
      <c r="J8" s="23"/>
    </row>
    <row r="9" spans="1:10" ht="16.649999999999999" customHeight="1" x14ac:dyDescent="0.25">
      <c r="A9" s="10" t="s">
        <v>149</v>
      </c>
      <c r="B9" s="12"/>
      <c r="C9" s="39">
        <v>61000000</v>
      </c>
      <c r="D9" s="39">
        <v>96000000</v>
      </c>
      <c r="E9" s="39">
        <v>43000000</v>
      </c>
      <c r="F9" s="39">
        <v>33000000</v>
      </c>
      <c r="G9" s="39">
        <v>233000000</v>
      </c>
      <c r="H9" s="37"/>
      <c r="I9" s="80">
        <v>-1000000</v>
      </c>
      <c r="J9" s="23"/>
    </row>
    <row r="10" spans="1:10" ht="16.649999999999999" customHeight="1" x14ac:dyDescent="0.3">
      <c r="A10" s="20" t="s">
        <v>147</v>
      </c>
      <c r="B10" s="12"/>
      <c r="C10" s="93">
        <v>193000000</v>
      </c>
      <c r="D10" s="93">
        <v>311000000</v>
      </c>
      <c r="E10" s="93">
        <v>223000000</v>
      </c>
      <c r="F10" s="93">
        <v>181000000</v>
      </c>
      <c r="G10" s="94">
        <v>908000000</v>
      </c>
      <c r="H10" s="37"/>
      <c r="I10" s="95">
        <v>-21000000</v>
      </c>
      <c r="J10" s="23"/>
    </row>
    <row r="11" spans="1:10" ht="16.649999999999999" customHeight="1" x14ac:dyDescent="0.25">
      <c r="A11" s="12"/>
      <c r="B11" s="12"/>
      <c r="C11" s="37"/>
      <c r="D11" s="37"/>
      <c r="E11" s="37"/>
      <c r="F11" s="37"/>
      <c r="G11" s="37"/>
      <c r="H11" s="37"/>
      <c r="I11" s="96"/>
      <c r="J11" s="23"/>
    </row>
    <row r="12" spans="1:10" ht="16.649999999999999" customHeight="1" x14ac:dyDescent="0.25">
      <c r="A12" s="13" t="s">
        <v>150</v>
      </c>
      <c r="B12" s="33"/>
      <c r="C12" s="37"/>
      <c r="D12" s="37"/>
      <c r="E12" s="37"/>
      <c r="F12" s="37"/>
      <c r="G12" s="37"/>
      <c r="H12" s="37"/>
      <c r="I12" s="96"/>
      <c r="J12" s="23"/>
    </row>
    <row r="13" spans="1:10" ht="16.649999999999999" customHeight="1" x14ac:dyDescent="0.25">
      <c r="A13" s="10" t="s">
        <v>49</v>
      </c>
      <c r="B13" s="33"/>
      <c r="C13" s="38">
        <v>-49000000</v>
      </c>
      <c r="D13" s="38">
        <v>-64000000</v>
      </c>
      <c r="E13" s="38">
        <v>-64000000</v>
      </c>
      <c r="F13" s="38">
        <v>-67000000</v>
      </c>
      <c r="G13" s="38">
        <v>-244000000</v>
      </c>
      <c r="H13" s="37"/>
      <c r="I13" s="77">
        <v>-64000000</v>
      </c>
      <c r="J13" s="23"/>
    </row>
    <row r="14" spans="1:10" ht="16.649999999999999" customHeight="1" x14ac:dyDescent="0.25">
      <c r="A14" s="10" t="s">
        <v>151</v>
      </c>
      <c r="B14" s="33"/>
      <c r="C14" s="38">
        <v>3000000</v>
      </c>
      <c r="D14" s="38">
        <v>1000000</v>
      </c>
      <c r="E14" s="38">
        <v>2000000</v>
      </c>
      <c r="F14" s="38">
        <v>-6000000</v>
      </c>
      <c r="G14" s="38">
        <v>0</v>
      </c>
      <c r="H14" s="37"/>
      <c r="I14" s="77">
        <v>0</v>
      </c>
      <c r="J14" s="23"/>
    </row>
    <row r="15" spans="1:10" ht="16.649999999999999" customHeight="1" x14ac:dyDescent="0.25">
      <c r="A15" s="10" t="s">
        <v>152</v>
      </c>
      <c r="B15" s="33"/>
      <c r="C15" s="38">
        <v>-58000000</v>
      </c>
      <c r="D15" s="38">
        <v>-48000000</v>
      </c>
      <c r="E15" s="38">
        <v>-43000000</v>
      </c>
      <c r="F15" s="38">
        <v>-55000000</v>
      </c>
      <c r="G15" s="38">
        <v>-204000000</v>
      </c>
      <c r="H15" s="37"/>
      <c r="I15" s="77">
        <v>-40000000</v>
      </c>
      <c r="J15" s="23"/>
    </row>
    <row r="16" spans="1:10" ht="16.649999999999999" customHeight="1" x14ac:dyDescent="0.25">
      <c r="A16" s="10" t="s">
        <v>153</v>
      </c>
      <c r="B16" s="33"/>
      <c r="C16" s="38">
        <v>40000000</v>
      </c>
      <c r="D16" s="38">
        <v>1000000</v>
      </c>
      <c r="E16" s="38">
        <v>-7000000</v>
      </c>
      <c r="F16" s="38">
        <v>1000000</v>
      </c>
      <c r="G16" s="38">
        <v>35000000</v>
      </c>
      <c r="H16" s="37"/>
      <c r="I16" s="77">
        <v>-2000000</v>
      </c>
      <c r="J16" s="23"/>
    </row>
    <row r="17" spans="1:10" ht="16.649999999999999" customHeight="1" x14ac:dyDescent="0.25">
      <c r="A17" s="10" t="s">
        <v>154</v>
      </c>
      <c r="B17" s="33"/>
      <c r="C17" s="38">
        <v>134000000</v>
      </c>
      <c r="D17" s="38">
        <v>-12000000</v>
      </c>
      <c r="E17" s="38">
        <v>0</v>
      </c>
      <c r="F17" s="38">
        <v>1000000</v>
      </c>
      <c r="G17" s="38">
        <v>123000000</v>
      </c>
      <c r="H17" s="37"/>
      <c r="I17" s="77">
        <v>2000000</v>
      </c>
      <c r="J17" s="23"/>
    </row>
    <row r="18" spans="1:10" ht="16.649999999999999" customHeight="1" x14ac:dyDescent="0.25">
      <c r="A18" s="12"/>
      <c r="B18" s="33"/>
      <c r="C18" s="37"/>
      <c r="D18" s="37"/>
      <c r="E18" s="37"/>
      <c r="F18" s="37"/>
      <c r="G18" s="37"/>
      <c r="H18" s="37"/>
      <c r="I18" s="96"/>
      <c r="J18" s="23"/>
    </row>
    <row r="19" spans="1:10" ht="27.5" customHeight="1" x14ac:dyDescent="0.25">
      <c r="A19" s="13" t="s">
        <v>155</v>
      </c>
      <c r="B19" s="33"/>
      <c r="C19" s="37"/>
      <c r="D19" s="37"/>
      <c r="E19" s="37"/>
      <c r="F19" s="37"/>
      <c r="G19" s="37"/>
      <c r="H19" s="37"/>
      <c r="I19" s="96"/>
      <c r="J19" s="23"/>
    </row>
    <row r="20" spans="1:10" ht="16.649999999999999" customHeight="1" x14ac:dyDescent="0.25">
      <c r="A20" s="10" t="s">
        <v>36</v>
      </c>
      <c r="B20" s="12"/>
      <c r="C20" s="38">
        <v>42000000</v>
      </c>
      <c r="D20" s="38">
        <v>-8000000</v>
      </c>
      <c r="E20" s="38">
        <v>22000000</v>
      </c>
      <c r="F20" s="38">
        <v>-6000000</v>
      </c>
      <c r="G20" s="38">
        <v>50000000</v>
      </c>
      <c r="H20" s="37"/>
      <c r="I20" s="77">
        <v>9000000</v>
      </c>
      <c r="J20" s="23"/>
    </row>
    <row r="21" spans="1:10" ht="16.649999999999999" customHeight="1" x14ac:dyDescent="0.25">
      <c r="A21" s="10" t="s">
        <v>156</v>
      </c>
      <c r="B21" s="12"/>
      <c r="C21" s="38">
        <v>-6000000</v>
      </c>
      <c r="D21" s="38">
        <v>-18000000</v>
      </c>
      <c r="E21" s="38">
        <v>0</v>
      </c>
      <c r="F21" s="38">
        <v>0</v>
      </c>
      <c r="G21" s="38">
        <v>-24000000</v>
      </c>
      <c r="H21" s="37"/>
      <c r="I21" s="77">
        <v>-2000000</v>
      </c>
      <c r="J21" s="23"/>
    </row>
    <row r="22" spans="1:10" ht="16.649999999999999" customHeight="1" x14ac:dyDescent="0.25">
      <c r="A22" s="10" t="s">
        <v>157</v>
      </c>
      <c r="B22" s="12"/>
      <c r="C22" s="38">
        <v>0</v>
      </c>
      <c r="D22" s="38">
        <v>0</v>
      </c>
      <c r="E22" s="38">
        <v>0</v>
      </c>
      <c r="F22" s="38">
        <v>0</v>
      </c>
      <c r="G22" s="38">
        <v>0</v>
      </c>
      <c r="H22" s="37"/>
      <c r="I22" s="77">
        <v>-95000000</v>
      </c>
      <c r="J22" s="23"/>
    </row>
    <row r="23" spans="1:10" ht="16.649999999999999" customHeight="1" x14ac:dyDescent="0.25">
      <c r="A23" s="10" t="s">
        <v>158</v>
      </c>
      <c r="B23" s="12"/>
      <c r="C23" s="38">
        <v>0</v>
      </c>
      <c r="D23" s="38">
        <v>-2000000</v>
      </c>
      <c r="E23" s="38">
        <v>0</v>
      </c>
      <c r="F23" s="38">
        <v>-10000000</v>
      </c>
      <c r="G23" s="38">
        <v>-12000000</v>
      </c>
      <c r="H23" s="37"/>
      <c r="I23" s="77">
        <v>-2000000</v>
      </c>
      <c r="J23" s="23"/>
    </row>
    <row r="24" spans="1:10" ht="16.649999999999999" customHeight="1" x14ac:dyDescent="0.25">
      <c r="A24" s="10" t="s">
        <v>159</v>
      </c>
      <c r="B24" s="12"/>
      <c r="C24" s="38">
        <v>-113000000</v>
      </c>
      <c r="D24" s="38">
        <v>11000000</v>
      </c>
      <c r="E24" s="38">
        <v>33000000</v>
      </c>
      <c r="F24" s="38">
        <v>-55000000</v>
      </c>
      <c r="G24" s="38">
        <v>-124000000</v>
      </c>
      <c r="H24" s="37"/>
      <c r="I24" s="77">
        <v>171000000</v>
      </c>
      <c r="J24" s="23"/>
    </row>
    <row r="25" spans="1:10" ht="16.649999999999999" customHeight="1" x14ac:dyDescent="0.25">
      <c r="A25" s="10" t="s">
        <v>160</v>
      </c>
      <c r="B25" s="12"/>
      <c r="C25" s="39">
        <v>-12000000</v>
      </c>
      <c r="D25" s="39">
        <v>-11000000</v>
      </c>
      <c r="E25" s="39">
        <v>-1000000</v>
      </c>
      <c r="F25" s="39">
        <v>-4000000</v>
      </c>
      <c r="G25" s="39">
        <v>-28000000</v>
      </c>
      <c r="H25" s="37"/>
      <c r="I25" s="80">
        <v>-2000000</v>
      </c>
      <c r="J25" s="23"/>
    </row>
    <row r="26" spans="1:10" ht="16.649999999999999" customHeight="1" x14ac:dyDescent="0.3">
      <c r="A26" s="21" t="s">
        <v>109</v>
      </c>
      <c r="B26" s="12"/>
      <c r="C26" s="97">
        <v>174000000</v>
      </c>
      <c r="D26" s="97">
        <v>161000000</v>
      </c>
      <c r="E26" s="97">
        <v>165000000</v>
      </c>
      <c r="F26" s="97">
        <v>-20000000</v>
      </c>
      <c r="G26" s="97">
        <v>480000000</v>
      </c>
      <c r="H26" s="37"/>
      <c r="I26" s="98">
        <v>-46000000</v>
      </c>
      <c r="J26" s="23"/>
    </row>
    <row r="27" spans="1:10" x14ac:dyDescent="0.25">
      <c r="A27" s="24"/>
      <c r="C27" s="69"/>
      <c r="D27" s="69"/>
      <c r="E27" s="69"/>
      <c r="F27" s="69"/>
      <c r="G27" s="69"/>
      <c r="I27" s="69"/>
    </row>
  </sheetData>
  <mergeCells count="2">
    <mergeCell ref="A1:I1"/>
    <mergeCell ref="A2:I2"/>
  </mergeCells>
  <pageMargins left="0.75" right="0.75" top="1" bottom="1" header="0.5" footer="0.5"/>
  <pageSetup scale="48" orientation="portrait" horizontalDpi="1200" verticalDpi="120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Ruler="0" view="pageBreakPreview" zoomScale="60" zoomScaleNormal="100" workbookViewId="0">
      <selection activeCell="G13" sqref="G13"/>
    </sheetView>
  </sheetViews>
  <sheetFormatPr defaultColWidth="13.08984375" defaultRowHeight="12.5" x14ac:dyDescent="0.25"/>
  <cols>
    <col min="1" max="1" width="45.6328125" customWidth="1"/>
    <col min="2" max="2" width="0" hidden="1" customWidth="1"/>
    <col min="3" max="7" width="16.08984375" style="49" customWidth="1"/>
    <col min="8" max="8" width="0" style="49" hidden="1" customWidth="1"/>
    <col min="9" max="9" width="16.08984375" style="49" customWidth="1"/>
    <col min="10" max="10" width="1.26953125" customWidth="1"/>
  </cols>
  <sheetData>
    <row r="1" spans="1:10" ht="19.149999999999999" customHeight="1" x14ac:dyDescent="0.35">
      <c r="A1" s="189" t="s">
        <v>12</v>
      </c>
      <c r="B1" s="183"/>
      <c r="C1" s="183"/>
      <c r="D1" s="183"/>
      <c r="E1" s="183"/>
      <c r="F1" s="183"/>
      <c r="G1" s="183"/>
      <c r="H1" s="183"/>
      <c r="I1" s="183"/>
    </row>
    <row r="2" spans="1:10" ht="19.149999999999999" customHeight="1" x14ac:dyDescent="0.35">
      <c r="A2" s="189" t="s">
        <v>25</v>
      </c>
      <c r="B2" s="183"/>
      <c r="C2" s="183"/>
      <c r="D2" s="183"/>
      <c r="E2" s="183"/>
      <c r="F2" s="183"/>
      <c r="G2" s="183"/>
      <c r="H2" s="183"/>
      <c r="I2" s="183"/>
    </row>
    <row r="3" spans="1:10" ht="16.649999999999999" customHeight="1" x14ac:dyDescent="0.25"/>
    <row r="4" spans="1:10" ht="16.649999999999999" customHeight="1" x14ac:dyDescent="0.3">
      <c r="A4" s="18"/>
      <c r="B4" s="12"/>
      <c r="C4" s="91" t="s">
        <v>26</v>
      </c>
      <c r="D4" s="91" t="s">
        <v>27</v>
      </c>
      <c r="E4" s="91" t="s">
        <v>28</v>
      </c>
      <c r="F4" s="91" t="s">
        <v>29</v>
      </c>
      <c r="G4" s="91" t="s">
        <v>30</v>
      </c>
      <c r="H4" s="37"/>
      <c r="I4" s="91" t="s">
        <v>26</v>
      </c>
      <c r="J4" s="23"/>
    </row>
    <row r="5" spans="1:10" ht="16.649999999999999" customHeight="1" x14ac:dyDescent="0.3">
      <c r="A5" s="7" t="s">
        <v>161</v>
      </c>
      <c r="B5" s="12"/>
      <c r="C5" s="92">
        <v>2019</v>
      </c>
      <c r="D5" s="92">
        <v>2019</v>
      </c>
      <c r="E5" s="92">
        <v>2019</v>
      </c>
      <c r="F5" s="92">
        <v>2019</v>
      </c>
      <c r="G5" s="92">
        <v>2019</v>
      </c>
      <c r="H5" s="37"/>
      <c r="I5" s="92">
        <v>2020</v>
      </c>
      <c r="J5" s="23"/>
    </row>
    <row r="6" spans="1:10" ht="16.649999999999999" customHeight="1" x14ac:dyDescent="0.25">
      <c r="A6" s="18"/>
      <c r="B6" s="12"/>
      <c r="C6" s="50"/>
      <c r="D6" s="50"/>
      <c r="E6" s="50"/>
      <c r="F6" s="50"/>
      <c r="G6" s="50"/>
      <c r="H6" s="37"/>
      <c r="I6" s="50"/>
      <c r="J6" s="23"/>
    </row>
    <row r="7" spans="1:10" ht="16.649999999999999" customHeight="1" x14ac:dyDescent="0.25">
      <c r="A7" s="13" t="s">
        <v>162</v>
      </c>
      <c r="B7" s="12"/>
      <c r="C7" s="36">
        <v>1062000000</v>
      </c>
      <c r="D7" s="36">
        <v>1200000000</v>
      </c>
      <c r="E7" s="36">
        <v>1172000000</v>
      </c>
      <c r="F7" s="36">
        <v>1168000000</v>
      </c>
      <c r="G7" s="36">
        <v>4602000000</v>
      </c>
      <c r="H7" s="37"/>
      <c r="I7" s="36">
        <v>970000000</v>
      </c>
      <c r="J7" s="23"/>
    </row>
    <row r="8" spans="1:10" ht="16.649999999999999" customHeight="1" x14ac:dyDescent="0.25">
      <c r="A8" s="13" t="s">
        <v>163</v>
      </c>
      <c r="B8" s="12"/>
      <c r="C8" s="38">
        <v>22000000</v>
      </c>
      <c r="D8" s="38">
        <v>5000000</v>
      </c>
      <c r="E8" s="38">
        <v>14000000</v>
      </c>
      <c r="F8" s="38">
        <v>11000000</v>
      </c>
      <c r="G8" s="38">
        <v>52000000</v>
      </c>
      <c r="H8" s="37"/>
      <c r="I8" s="38">
        <v>31000000</v>
      </c>
      <c r="J8" s="23"/>
    </row>
    <row r="9" spans="1:10" ht="16.649999999999999" customHeight="1" x14ac:dyDescent="0.25">
      <c r="A9" s="13" t="s">
        <v>164</v>
      </c>
      <c r="B9" s="12"/>
      <c r="C9" s="38">
        <v>1000000</v>
      </c>
      <c r="D9" s="38">
        <v>4000000</v>
      </c>
      <c r="E9" s="38">
        <v>3000000</v>
      </c>
      <c r="F9" s="38">
        <v>5000000</v>
      </c>
      <c r="G9" s="38">
        <v>13000000</v>
      </c>
      <c r="H9" s="37"/>
      <c r="I9" s="38">
        <v>4000000</v>
      </c>
      <c r="J9" s="23"/>
    </row>
    <row r="10" spans="1:10" ht="16.649999999999999" customHeight="1" x14ac:dyDescent="0.25">
      <c r="A10" s="12"/>
      <c r="B10" s="12"/>
      <c r="C10" s="37"/>
      <c r="D10" s="37"/>
      <c r="E10" s="37"/>
      <c r="F10" s="37"/>
      <c r="G10" s="37"/>
      <c r="H10" s="37"/>
      <c r="I10" s="61"/>
      <c r="J10" s="23"/>
    </row>
    <row r="11" spans="1:10" ht="16.649999999999999" customHeight="1" x14ac:dyDescent="0.3">
      <c r="A11" s="9" t="s">
        <v>165</v>
      </c>
      <c r="B11" s="12"/>
      <c r="C11" s="37"/>
      <c r="D11" s="37"/>
      <c r="E11" s="37"/>
      <c r="F11" s="37"/>
      <c r="G11" s="37"/>
      <c r="H11" s="37"/>
      <c r="I11" s="61"/>
      <c r="J11" s="23"/>
    </row>
    <row r="12" spans="1:10" ht="16.649999999999999" customHeight="1" x14ac:dyDescent="0.25">
      <c r="A12" s="13" t="s">
        <v>166</v>
      </c>
      <c r="B12" s="33"/>
      <c r="C12" s="38">
        <v>139000000</v>
      </c>
      <c r="D12" s="38">
        <v>147000000</v>
      </c>
      <c r="E12" s="38">
        <v>147000000</v>
      </c>
      <c r="F12" s="38">
        <v>155000000</v>
      </c>
      <c r="G12" s="38">
        <v>588000000</v>
      </c>
      <c r="H12" s="37"/>
      <c r="I12" s="38">
        <v>143000000</v>
      </c>
      <c r="J12" s="23"/>
    </row>
    <row r="13" spans="1:10" ht="16.649999999999999" customHeight="1" x14ac:dyDescent="0.25">
      <c r="A13" s="13" t="s">
        <v>167</v>
      </c>
      <c r="B13" s="33"/>
      <c r="C13" s="38">
        <v>140000000</v>
      </c>
      <c r="D13" s="38">
        <v>147000000</v>
      </c>
      <c r="E13" s="38">
        <v>137000000</v>
      </c>
      <c r="F13" s="38">
        <v>137000000</v>
      </c>
      <c r="G13" s="38">
        <v>561000000</v>
      </c>
      <c r="H13" s="37"/>
      <c r="I13" s="38">
        <v>140000000</v>
      </c>
      <c r="J13" s="23"/>
    </row>
    <row r="14" spans="1:10" ht="16.649999999999999" customHeight="1" x14ac:dyDescent="0.25">
      <c r="A14" s="13" t="s">
        <v>42</v>
      </c>
      <c r="B14" s="33"/>
      <c r="C14" s="38">
        <v>59000000</v>
      </c>
      <c r="D14" s="38">
        <v>26000000</v>
      </c>
      <c r="E14" s="38">
        <v>22000000</v>
      </c>
      <c r="F14" s="38">
        <v>42000000</v>
      </c>
      <c r="G14" s="38">
        <v>149000000</v>
      </c>
      <c r="H14" s="37"/>
      <c r="I14" s="38">
        <v>28000000</v>
      </c>
      <c r="J14" s="23"/>
    </row>
    <row r="15" spans="1:10" ht="16.649999999999999" customHeight="1" x14ac:dyDescent="0.25">
      <c r="A15" s="13" t="s">
        <v>168</v>
      </c>
      <c r="B15" s="33"/>
      <c r="C15" s="38">
        <v>514000000</v>
      </c>
      <c r="D15" s="38">
        <v>561000000</v>
      </c>
      <c r="E15" s="38">
        <v>589000000</v>
      </c>
      <c r="F15" s="38">
        <v>586000000</v>
      </c>
      <c r="G15" s="41">
        <v>2250000000</v>
      </c>
      <c r="H15" s="37"/>
      <c r="I15" s="38">
        <v>617000000</v>
      </c>
      <c r="J15" s="23"/>
    </row>
    <row r="16" spans="1:10" ht="16.649999999999999" customHeight="1" x14ac:dyDescent="0.25">
      <c r="A16" s="13" t="s">
        <v>45</v>
      </c>
      <c r="B16" s="33"/>
      <c r="C16" s="38">
        <v>74000000</v>
      </c>
      <c r="D16" s="38">
        <v>79000000</v>
      </c>
      <c r="E16" s="38">
        <v>80000000</v>
      </c>
      <c r="F16" s="38">
        <v>78000000</v>
      </c>
      <c r="G16" s="38">
        <v>311000000</v>
      </c>
      <c r="H16" s="37"/>
      <c r="I16" s="38">
        <v>66000000</v>
      </c>
      <c r="J16" s="23"/>
    </row>
    <row r="17" spans="1:10" ht="16.649999999999999" customHeight="1" x14ac:dyDescent="0.25">
      <c r="A17" s="13" t="s">
        <v>152</v>
      </c>
      <c r="B17" s="33"/>
      <c r="C17" s="39">
        <v>29000000</v>
      </c>
      <c r="D17" s="39">
        <v>31000000</v>
      </c>
      <c r="E17" s="39">
        <v>34000000</v>
      </c>
      <c r="F17" s="39">
        <v>33000000</v>
      </c>
      <c r="G17" s="39">
        <v>127000000</v>
      </c>
      <c r="H17" s="37"/>
      <c r="I17" s="39">
        <v>32000000</v>
      </c>
      <c r="J17" s="23"/>
    </row>
    <row r="18" spans="1:10" ht="16.649999999999999" customHeight="1" x14ac:dyDescent="0.25">
      <c r="A18" s="13" t="s">
        <v>169</v>
      </c>
      <c r="B18" s="33"/>
      <c r="C18" s="43">
        <v>130000000</v>
      </c>
      <c r="D18" s="43">
        <v>218000000</v>
      </c>
      <c r="E18" s="43">
        <v>180000000</v>
      </c>
      <c r="F18" s="43">
        <v>153000000</v>
      </c>
      <c r="G18" s="43">
        <v>681000000</v>
      </c>
      <c r="H18" s="37"/>
      <c r="I18" s="43">
        <v>-21000000</v>
      </c>
      <c r="J18" s="23"/>
    </row>
    <row r="19" spans="1:10" ht="16.649999999999999" customHeight="1" x14ac:dyDescent="0.25">
      <c r="A19" s="13" t="s">
        <v>170</v>
      </c>
      <c r="B19" s="33"/>
      <c r="C19" s="39">
        <v>-2000000</v>
      </c>
      <c r="D19" s="39">
        <v>3000000</v>
      </c>
      <c r="E19" s="39">
        <v>0</v>
      </c>
      <c r="F19" s="39">
        <v>5000000</v>
      </c>
      <c r="G19" s="39">
        <v>6000000</v>
      </c>
      <c r="H19" s="37"/>
      <c r="I19" s="39">
        <v>-1000000</v>
      </c>
      <c r="J19" s="23"/>
    </row>
    <row r="20" spans="1:10" ht="16.649999999999999" customHeight="1" x14ac:dyDescent="0.3">
      <c r="A20" s="9" t="s">
        <v>147</v>
      </c>
      <c r="B20" s="12"/>
      <c r="C20" s="99">
        <v>132000000</v>
      </c>
      <c r="D20" s="99">
        <v>215000000</v>
      </c>
      <c r="E20" s="99">
        <v>180000000</v>
      </c>
      <c r="F20" s="99">
        <v>148000000</v>
      </c>
      <c r="G20" s="99">
        <v>675000000</v>
      </c>
      <c r="H20" s="37"/>
      <c r="I20" s="99">
        <v>-20000000</v>
      </c>
      <c r="J20" s="23"/>
    </row>
    <row r="21" spans="1:10" ht="16.649999999999999" customHeight="1" x14ac:dyDescent="0.3">
      <c r="A21" s="26" t="s">
        <v>171</v>
      </c>
      <c r="B21" s="12"/>
      <c r="C21" s="100">
        <v>-0.02</v>
      </c>
      <c r="D21" s="100">
        <v>0.01</v>
      </c>
      <c r="E21" s="100">
        <v>0</v>
      </c>
      <c r="F21" s="100">
        <v>0.03</v>
      </c>
      <c r="G21" s="100">
        <v>0.01</v>
      </c>
      <c r="H21" s="37"/>
      <c r="I21" s="100">
        <v>0.05</v>
      </c>
      <c r="J21" s="23"/>
    </row>
    <row r="22" spans="1:10" ht="16.649999999999999" customHeight="1" x14ac:dyDescent="0.25">
      <c r="A22" s="12"/>
      <c r="B22" s="12"/>
      <c r="C22" s="37"/>
      <c r="D22" s="37"/>
      <c r="E22" s="37"/>
      <c r="F22" s="37"/>
      <c r="G22" s="37"/>
      <c r="H22" s="37"/>
      <c r="I22" s="61"/>
      <c r="J22" s="23"/>
    </row>
    <row r="23" spans="1:10" ht="16.649999999999999" customHeight="1" x14ac:dyDescent="0.3">
      <c r="A23" s="25" t="s">
        <v>172</v>
      </c>
      <c r="B23" s="12"/>
      <c r="C23" s="101">
        <v>297000</v>
      </c>
      <c r="D23" s="101">
        <v>330000</v>
      </c>
      <c r="E23" s="101">
        <v>339000</v>
      </c>
      <c r="F23" s="101">
        <v>328000</v>
      </c>
      <c r="G23" s="101">
        <v>323000</v>
      </c>
      <c r="H23" s="37"/>
      <c r="I23" s="101">
        <v>338000</v>
      </c>
      <c r="J23" s="23"/>
    </row>
    <row r="24" spans="1:10" ht="16.649999999999999" customHeight="1" x14ac:dyDescent="0.25">
      <c r="A24" s="16"/>
      <c r="C24" s="48"/>
      <c r="D24" s="48"/>
      <c r="E24" s="48"/>
      <c r="F24" s="48"/>
      <c r="G24" s="48"/>
      <c r="I24" s="48"/>
    </row>
    <row r="25" spans="1:10" ht="16.649999999999999" customHeight="1" x14ac:dyDescent="0.3">
      <c r="A25" s="17" t="s">
        <v>173</v>
      </c>
      <c r="B25" s="12"/>
      <c r="C25" s="50"/>
      <c r="D25" s="50"/>
      <c r="E25" s="50"/>
      <c r="F25" s="50"/>
      <c r="G25" s="50"/>
      <c r="H25" s="37"/>
      <c r="I25" s="50"/>
      <c r="J25" s="23"/>
    </row>
    <row r="26" spans="1:10" ht="16.649999999999999" customHeight="1" x14ac:dyDescent="0.25">
      <c r="A26" s="11" t="s">
        <v>166</v>
      </c>
      <c r="B26" s="12"/>
      <c r="C26" s="102">
        <v>5.21</v>
      </c>
      <c r="D26" s="102">
        <v>4.8899999999999997</v>
      </c>
      <c r="E26" s="102">
        <v>4.75</v>
      </c>
      <c r="F26" s="102">
        <v>5.13</v>
      </c>
      <c r="G26" s="102">
        <v>4.9800000000000004</v>
      </c>
      <c r="H26" s="37"/>
      <c r="I26" s="102">
        <v>4.63</v>
      </c>
      <c r="J26" s="23"/>
    </row>
    <row r="27" spans="1:10" ht="16.649999999999999" customHeight="1" x14ac:dyDescent="0.25">
      <c r="A27" s="11" t="s">
        <v>174</v>
      </c>
      <c r="B27" s="12"/>
      <c r="C27" s="103">
        <v>4.49</v>
      </c>
      <c r="D27" s="103">
        <v>4.57</v>
      </c>
      <c r="E27" s="103">
        <v>4.0999999999999996</v>
      </c>
      <c r="F27" s="103">
        <v>4.25</v>
      </c>
      <c r="G27" s="103">
        <v>4.34</v>
      </c>
      <c r="H27" s="37"/>
      <c r="I27" s="103">
        <v>3.88</v>
      </c>
      <c r="J27" s="23"/>
    </row>
    <row r="28" spans="1:10" ht="16.649999999999999" customHeight="1" x14ac:dyDescent="0.25">
      <c r="A28" s="11" t="s">
        <v>42</v>
      </c>
      <c r="B28" s="12"/>
      <c r="C28" s="103">
        <v>2.2000000000000002</v>
      </c>
      <c r="D28" s="103">
        <v>0.86</v>
      </c>
      <c r="E28" s="103">
        <v>0.72</v>
      </c>
      <c r="F28" s="103">
        <v>1.37</v>
      </c>
      <c r="G28" s="103">
        <v>1.26</v>
      </c>
      <c r="H28" s="37"/>
      <c r="I28" s="103">
        <v>0.91</v>
      </c>
      <c r="J28" s="23"/>
    </row>
    <row r="29" spans="1:10" ht="16.649999999999999" customHeight="1" x14ac:dyDescent="0.25">
      <c r="A29" s="11" t="s">
        <v>168</v>
      </c>
      <c r="B29" s="12"/>
      <c r="C29" s="103">
        <v>19.27</v>
      </c>
      <c r="D29" s="103">
        <v>18.72</v>
      </c>
      <c r="E29" s="103">
        <v>18.899999999999999</v>
      </c>
      <c r="F29" s="103">
        <v>19.420000000000002</v>
      </c>
      <c r="G29" s="103">
        <v>19.07</v>
      </c>
      <c r="H29" s="37"/>
      <c r="I29" s="103">
        <v>20.03</v>
      </c>
      <c r="J29" s="23"/>
    </row>
    <row r="30" spans="1:10" ht="16.649999999999999" customHeight="1" x14ac:dyDescent="0.25">
      <c r="A30" s="11" t="s">
        <v>45</v>
      </c>
      <c r="B30" s="12"/>
      <c r="C30" s="103">
        <v>2.78</v>
      </c>
      <c r="D30" s="103">
        <v>2.63</v>
      </c>
      <c r="E30" s="103">
        <v>2.57</v>
      </c>
      <c r="F30" s="103">
        <v>2.61</v>
      </c>
      <c r="G30" s="103">
        <v>2.64</v>
      </c>
      <c r="H30" s="37"/>
      <c r="I30" s="103">
        <v>2.13</v>
      </c>
      <c r="J30" s="23"/>
    </row>
    <row r="31" spans="1:10" ht="16.649999999999999" customHeight="1" x14ac:dyDescent="0.25">
      <c r="A31" s="27" t="s">
        <v>152</v>
      </c>
      <c r="B31" s="12"/>
      <c r="C31" s="104">
        <v>1.1100000000000001</v>
      </c>
      <c r="D31" s="104">
        <v>1.04</v>
      </c>
      <c r="E31" s="104">
        <v>1.05</v>
      </c>
      <c r="F31" s="104">
        <v>1.1100000000000001</v>
      </c>
      <c r="G31" s="104">
        <v>1.08</v>
      </c>
      <c r="H31" s="37"/>
      <c r="I31" s="104">
        <v>1.04</v>
      </c>
      <c r="J31" s="23"/>
    </row>
    <row r="32" spans="1:10" ht="16.649999999999999" customHeight="1" x14ac:dyDescent="0.25">
      <c r="A32" s="24"/>
      <c r="C32" s="69"/>
      <c r="D32" s="69"/>
      <c r="E32" s="69"/>
      <c r="F32" s="69"/>
      <c r="G32" s="69"/>
      <c r="I32" s="69"/>
    </row>
    <row r="33" spans="1:9" ht="16.649999999999999" customHeight="1" x14ac:dyDescent="0.25">
      <c r="A33" s="193" t="s">
        <v>175</v>
      </c>
      <c r="B33" s="183"/>
      <c r="C33" s="183"/>
      <c r="D33" s="183"/>
      <c r="E33" s="183"/>
      <c r="F33" s="183"/>
      <c r="G33" s="183"/>
      <c r="H33" s="183"/>
      <c r="I33" s="183"/>
    </row>
    <row r="34" spans="1:9" ht="16.649999999999999" customHeight="1" x14ac:dyDescent="0.25">
      <c r="A34" s="193" t="s">
        <v>176</v>
      </c>
      <c r="B34" s="183"/>
      <c r="C34" s="183"/>
      <c r="D34" s="183"/>
      <c r="E34" s="183"/>
      <c r="F34" s="183"/>
      <c r="G34" s="183"/>
      <c r="H34" s="183"/>
      <c r="I34" s="183"/>
    </row>
    <row r="35" spans="1:9" ht="16.649999999999999" customHeight="1" x14ac:dyDescent="0.25">
      <c r="A35" s="193" t="s">
        <v>177</v>
      </c>
      <c r="B35" s="183"/>
      <c r="C35" s="183"/>
      <c r="D35" s="183"/>
      <c r="E35" s="183"/>
      <c r="F35" s="183"/>
      <c r="G35" s="183"/>
      <c r="H35" s="183"/>
      <c r="I35" s="183"/>
    </row>
    <row r="36" spans="1:9" ht="16.649999999999999" customHeight="1" x14ac:dyDescent="0.25">
      <c r="A36" s="193" t="s">
        <v>178</v>
      </c>
      <c r="B36" s="183"/>
      <c r="C36" s="183"/>
      <c r="D36" s="183"/>
      <c r="E36" s="183"/>
      <c r="F36" s="183"/>
      <c r="G36" s="183"/>
      <c r="H36" s="183"/>
      <c r="I36" s="183"/>
    </row>
  </sheetData>
  <mergeCells count="6">
    <mergeCell ref="A36:I36"/>
    <mergeCell ref="A1:I1"/>
    <mergeCell ref="A2:I2"/>
    <mergeCell ref="A34:I34"/>
    <mergeCell ref="A33:I33"/>
    <mergeCell ref="A35:I35"/>
  </mergeCells>
  <pageMargins left="0.75" right="0.75" top="1" bottom="1" header="0.5" footer="0.5"/>
  <pageSetup scale="63" orientation="portrait" horizontalDpi="1200" verticalDpi="120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Ruler="0" view="pageBreakPreview" zoomScale="60" zoomScaleNormal="100" workbookViewId="0">
      <selection activeCell="A27" sqref="A27:XFD27"/>
    </sheetView>
  </sheetViews>
  <sheetFormatPr defaultColWidth="13.08984375" defaultRowHeight="12.5" x14ac:dyDescent="0.25"/>
  <cols>
    <col min="1" max="1" width="48.1796875" customWidth="1"/>
    <col min="2" max="2" width="0" hidden="1" customWidth="1"/>
    <col min="3" max="7" width="21.36328125" style="49" customWidth="1"/>
    <col min="8" max="8" width="0.90625" style="49" customWidth="1"/>
    <col min="9" max="9" width="21.36328125" style="49" customWidth="1"/>
    <col min="10" max="10" width="0" hidden="1" customWidth="1"/>
  </cols>
  <sheetData>
    <row r="1" spans="1:10" ht="19.149999999999999" customHeight="1" x14ac:dyDescent="0.35">
      <c r="A1" s="189" t="s">
        <v>14</v>
      </c>
      <c r="B1" s="183"/>
      <c r="C1" s="183"/>
      <c r="D1" s="183"/>
      <c r="E1" s="183"/>
      <c r="F1" s="183"/>
      <c r="G1" s="183"/>
      <c r="H1" s="183"/>
      <c r="I1" s="183"/>
    </row>
    <row r="2" spans="1:10" ht="19.149999999999999" customHeight="1" x14ac:dyDescent="0.35">
      <c r="A2" s="189" t="s">
        <v>25</v>
      </c>
      <c r="B2" s="183"/>
      <c r="C2" s="183"/>
      <c r="D2" s="183"/>
      <c r="E2" s="183"/>
      <c r="F2" s="183"/>
      <c r="G2" s="183"/>
      <c r="H2" s="183"/>
      <c r="I2" s="183"/>
    </row>
    <row r="3" spans="1:10" ht="16.649999999999999" customHeight="1" x14ac:dyDescent="0.25"/>
    <row r="4" spans="1:10" ht="16.649999999999999" customHeight="1" x14ac:dyDescent="0.3">
      <c r="A4" s="18"/>
      <c r="B4" s="12"/>
      <c r="C4" s="91" t="s">
        <v>26</v>
      </c>
      <c r="D4" s="91" t="s">
        <v>27</v>
      </c>
      <c r="E4" s="91" t="s">
        <v>28</v>
      </c>
      <c r="F4" s="91" t="s">
        <v>29</v>
      </c>
      <c r="G4" s="91" t="s">
        <v>30</v>
      </c>
      <c r="H4" s="37"/>
      <c r="I4" s="91" t="s">
        <v>26</v>
      </c>
      <c r="J4" s="23"/>
    </row>
    <row r="5" spans="1:10" ht="16.649999999999999" customHeight="1" x14ac:dyDescent="0.3">
      <c r="A5" s="7" t="s">
        <v>161</v>
      </c>
      <c r="B5" s="12"/>
      <c r="C5" s="92">
        <v>2019</v>
      </c>
      <c r="D5" s="92">
        <v>2019</v>
      </c>
      <c r="E5" s="92">
        <v>2019</v>
      </c>
      <c r="F5" s="92">
        <v>2019</v>
      </c>
      <c r="G5" s="92">
        <v>2019</v>
      </c>
      <c r="H5" s="37"/>
      <c r="I5" s="92">
        <v>2020</v>
      </c>
      <c r="J5" s="23"/>
    </row>
    <row r="6" spans="1:10" ht="16.649999999999999" customHeight="1" x14ac:dyDescent="0.25">
      <c r="A6" s="18"/>
      <c r="B6" s="12"/>
      <c r="C6" s="50"/>
      <c r="D6" s="50"/>
      <c r="E6" s="50"/>
      <c r="F6" s="50"/>
      <c r="G6" s="50"/>
      <c r="H6" s="37"/>
      <c r="I6" s="50"/>
      <c r="J6" s="23"/>
    </row>
    <row r="7" spans="1:10" ht="16.649999999999999" customHeight="1" x14ac:dyDescent="0.25">
      <c r="A7" s="13" t="s">
        <v>179</v>
      </c>
      <c r="B7" s="12"/>
      <c r="C7" s="71">
        <v>138000000</v>
      </c>
      <c r="D7" s="71">
        <v>181000000</v>
      </c>
      <c r="E7" s="71">
        <v>77000000</v>
      </c>
      <c r="F7" s="71">
        <v>65000000</v>
      </c>
      <c r="G7" s="36">
        <v>461000000</v>
      </c>
      <c r="H7" s="37"/>
      <c r="I7" s="73">
        <v>54000000</v>
      </c>
      <c r="J7" s="23"/>
    </row>
    <row r="8" spans="1:10" ht="16.649999999999999" customHeight="1" x14ac:dyDescent="0.25">
      <c r="A8" s="13" t="s">
        <v>35</v>
      </c>
      <c r="B8" s="12"/>
      <c r="C8" s="38">
        <v>11000000</v>
      </c>
      <c r="D8" s="38">
        <v>31000000</v>
      </c>
      <c r="E8" s="38">
        <v>21000000</v>
      </c>
      <c r="F8" s="38">
        <v>24000000</v>
      </c>
      <c r="G8" s="38">
        <v>87000000</v>
      </c>
      <c r="H8" s="37"/>
      <c r="I8" s="77">
        <v>-12000000</v>
      </c>
      <c r="J8" s="23"/>
    </row>
    <row r="9" spans="1:10" ht="16.649999999999999" customHeight="1" x14ac:dyDescent="0.25">
      <c r="A9" s="13" t="s">
        <v>164</v>
      </c>
      <c r="B9" s="12"/>
      <c r="C9" s="38">
        <v>3000000</v>
      </c>
      <c r="D9" s="38">
        <v>2000000</v>
      </c>
      <c r="E9" s="38">
        <v>2000000</v>
      </c>
      <c r="F9" s="38">
        <v>2000000</v>
      </c>
      <c r="G9" s="38">
        <v>9000000</v>
      </c>
      <c r="H9" s="37"/>
      <c r="I9" s="77">
        <v>2000000</v>
      </c>
      <c r="J9" s="23"/>
    </row>
    <row r="10" spans="1:10" ht="16.649999999999999" customHeight="1" x14ac:dyDescent="0.25">
      <c r="A10" s="12"/>
      <c r="B10" s="12"/>
      <c r="C10" s="37"/>
      <c r="D10" s="37"/>
      <c r="E10" s="37"/>
      <c r="F10" s="37"/>
      <c r="G10" s="37"/>
      <c r="H10" s="37"/>
      <c r="I10" s="74"/>
      <c r="J10" s="23"/>
    </row>
    <row r="11" spans="1:10" ht="16.649999999999999" customHeight="1" x14ac:dyDescent="0.3">
      <c r="A11" s="9" t="s">
        <v>165</v>
      </c>
      <c r="B11" s="12"/>
      <c r="C11" s="37"/>
      <c r="D11" s="37"/>
      <c r="E11" s="37"/>
      <c r="F11" s="37"/>
      <c r="G11" s="37"/>
      <c r="H11" s="37"/>
      <c r="I11" s="74"/>
      <c r="J11" s="23"/>
    </row>
    <row r="12" spans="1:10" ht="16.649999999999999" customHeight="1" x14ac:dyDescent="0.25">
      <c r="A12" s="13" t="s">
        <v>166</v>
      </c>
      <c r="B12" s="33"/>
      <c r="C12" s="38">
        <v>50000000</v>
      </c>
      <c r="D12" s="38">
        <v>46000000</v>
      </c>
      <c r="E12" s="38">
        <v>16000000</v>
      </c>
      <c r="F12" s="38">
        <v>14000000</v>
      </c>
      <c r="G12" s="38">
        <v>126000000</v>
      </c>
      <c r="H12" s="37"/>
      <c r="I12" s="77">
        <v>17000000</v>
      </c>
      <c r="J12" s="23"/>
    </row>
    <row r="13" spans="1:10" ht="16.649999999999999" customHeight="1" x14ac:dyDescent="0.25">
      <c r="A13" s="13" t="s">
        <v>41</v>
      </c>
      <c r="B13" s="33"/>
      <c r="C13" s="38">
        <v>13000000</v>
      </c>
      <c r="D13" s="38">
        <v>10000000</v>
      </c>
      <c r="E13" s="38">
        <v>1000000</v>
      </c>
      <c r="F13" s="38">
        <v>2000000</v>
      </c>
      <c r="G13" s="38">
        <v>26000000</v>
      </c>
      <c r="H13" s="37"/>
      <c r="I13" s="77">
        <v>3000000</v>
      </c>
      <c r="J13" s="23"/>
    </row>
    <row r="14" spans="1:10" ht="16.649999999999999" customHeight="1" x14ac:dyDescent="0.25">
      <c r="A14" s="13" t="s">
        <v>168</v>
      </c>
      <c r="B14" s="33"/>
      <c r="C14" s="38">
        <v>34000000</v>
      </c>
      <c r="D14" s="38">
        <v>38000000</v>
      </c>
      <c r="E14" s="38">
        <v>25000000</v>
      </c>
      <c r="F14" s="38">
        <v>24000000</v>
      </c>
      <c r="G14" s="38">
        <v>121000000</v>
      </c>
      <c r="H14" s="37"/>
      <c r="I14" s="77">
        <v>21000000</v>
      </c>
      <c r="J14" s="23"/>
    </row>
    <row r="15" spans="1:10" ht="16.649999999999999" customHeight="1" x14ac:dyDescent="0.25">
      <c r="A15" s="13" t="s">
        <v>152</v>
      </c>
      <c r="B15" s="33"/>
      <c r="C15" s="38">
        <v>7000000</v>
      </c>
      <c r="D15" s="38">
        <v>8000000</v>
      </c>
      <c r="E15" s="38">
        <v>5000000</v>
      </c>
      <c r="F15" s="38">
        <v>5000000</v>
      </c>
      <c r="G15" s="38">
        <v>25000000</v>
      </c>
      <c r="H15" s="37"/>
      <c r="I15" s="77">
        <v>4000000</v>
      </c>
      <c r="J15" s="23"/>
    </row>
    <row r="16" spans="1:10" ht="16.649999999999999" customHeight="1" x14ac:dyDescent="0.25">
      <c r="A16" s="13" t="s">
        <v>151</v>
      </c>
      <c r="B16" s="33"/>
      <c r="C16" s="39">
        <v>-2000000</v>
      </c>
      <c r="D16" s="39">
        <v>-1000000</v>
      </c>
      <c r="E16" s="39">
        <v>0</v>
      </c>
      <c r="F16" s="39">
        <v>0</v>
      </c>
      <c r="G16" s="39">
        <v>-3000000</v>
      </c>
      <c r="H16" s="37"/>
      <c r="I16" s="80">
        <v>0</v>
      </c>
      <c r="J16" s="23"/>
    </row>
    <row r="17" spans="1:10" ht="16.649999999999999" customHeight="1" x14ac:dyDescent="0.25">
      <c r="A17" s="13" t="s">
        <v>180</v>
      </c>
      <c r="B17" s="33"/>
      <c r="C17" s="43">
        <v>50000000</v>
      </c>
      <c r="D17" s="43">
        <v>113000000</v>
      </c>
      <c r="E17" s="43">
        <v>53000000</v>
      </c>
      <c r="F17" s="43">
        <v>46000000</v>
      </c>
      <c r="G17" s="43">
        <v>262000000</v>
      </c>
      <c r="H17" s="37"/>
      <c r="I17" s="105">
        <v>-1000000</v>
      </c>
      <c r="J17" s="23"/>
    </row>
    <row r="18" spans="1:10" ht="16.649999999999999" customHeight="1" x14ac:dyDescent="0.25">
      <c r="A18" s="13" t="s">
        <v>170</v>
      </c>
      <c r="B18" s="33"/>
      <c r="C18" s="39">
        <v>-11000000</v>
      </c>
      <c r="D18" s="39">
        <v>17000000</v>
      </c>
      <c r="E18" s="39">
        <v>10000000</v>
      </c>
      <c r="F18" s="39">
        <v>13000000</v>
      </c>
      <c r="G18" s="39">
        <v>29000000</v>
      </c>
      <c r="H18" s="37"/>
      <c r="I18" s="80">
        <v>0</v>
      </c>
      <c r="J18" s="23"/>
    </row>
    <row r="19" spans="1:10" ht="16.649999999999999" customHeight="1" x14ac:dyDescent="0.3">
      <c r="A19" s="9" t="s">
        <v>147</v>
      </c>
      <c r="B19" s="12"/>
      <c r="C19" s="99">
        <v>61000000</v>
      </c>
      <c r="D19" s="99">
        <v>96000000</v>
      </c>
      <c r="E19" s="99">
        <v>43000000</v>
      </c>
      <c r="F19" s="99">
        <v>33000000</v>
      </c>
      <c r="G19" s="99">
        <v>233000000</v>
      </c>
      <c r="H19" s="37"/>
      <c r="I19" s="99">
        <v>-1000000</v>
      </c>
      <c r="J19" s="23"/>
    </row>
    <row r="20" spans="1:10" ht="16.649999999999999" customHeight="1" x14ac:dyDescent="0.3">
      <c r="A20" s="26" t="s">
        <v>171</v>
      </c>
      <c r="B20" s="12"/>
      <c r="C20" s="100">
        <v>-0.22</v>
      </c>
      <c r="D20" s="100">
        <v>0.15</v>
      </c>
      <c r="E20" s="100">
        <v>0.19</v>
      </c>
      <c r="F20" s="100">
        <v>0.28000000000000003</v>
      </c>
      <c r="G20" s="100">
        <v>0.11</v>
      </c>
      <c r="H20" s="37"/>
      <c r="I20" s="100">
        <v>0</v>
      </c>
      <c r="J20" s="23"/>
    </row>
    <row r="21" spans="1:10" ht="16.649999999999999" customHeight="1" x14ac:dyDescent="0.25">
      <c r="A21" s="12"/>
      <c r="B21" s="12"/>
      <c r="C21" s="37"/>
      <c r="D21" s="37"/>
      <c r="E21" s="37"/>
      <c r="F21" s="37"/>
      <c r="G21" s="37"/>
      <c r="H21" s="37"/>
      <c r="I21" s="74"/>
      <c r="J21" s="23"/>
    </row>
    <row r="22" spans="1:10" ht="16.649999999999999" customHeight="1" x14ac:dyDescent="0.3">
      <c r="A22" s="25" t="s">
        <v>172</v>
      </c>
      <c r="B22" s="12"/>
      <c r="C22" s="101">
        <v>88000</v>
      </c>
      <c r="D22" s="101">
        <v>107000</v>
      </c>
      <c r="E22" s="101">
        <v>88000</v>
      </c>
      <c r="F22" s="101">
        <v>83000</v>
      </c>
      <c r="G22" s="101">
        <v>91000</v>
      </c>
      <c r="H22" s="37"/>
      <c r="I22" s="106">
        <v>81000</v>
      </c>
      <c r="J22" s="23"/>
    </row>
    <row r="23" spans="1:10" ht="16.649999999999999" customHeight="1" x14ac:dyDescent="0.25">
      <c r="A23" s="16"/>
      <c r="C23" s="48"/>
      <c r="D23" s="48"/>
      <c r="E23" s="48"/>
      <c r="F23" s="48"/>
      <c r="G23" s="48"/>
      <c r="I23" s="107"/>
    </row>
    <row r="24" spans="1:10" ht="16.649999999999999" customHeight="1" x14ac:dyDescent="0.3">
      <c r="A24" s="17" t="s">
        <v>181</v>
      </c>
      <c r="B24" s="12"/>
      <c r="C24" s="50"/>
      <c r="D24" s="50"/>
      <c r="E24" s="50"/>
      <c r="F24" s="50"/>
      <c r="G24" s="50"/>
      <c r="H24" s="37"/>
      <c r="I24" s="85"/>
      <c r="J24" s="23"/>
    </row>
    <row r="25" spans="1:10" ht="16.649999999999999" customHeight="1" x14ac:dyDescent="0.25">
      <c r="A25" s="11" t="s">
        <v>40</v>
      </c>
      <c r="B25" s="12"/>
      <c r="C25" s="108">
        <v>6.22</v>
      </c>
      <c r="D25" s="108">
        <v>4.72</v>
      </c>
      <c r="E25" s="108">
        <v>1.98</v>
      </c>
      <c r="F25" s="108">
        <v>1.82</v>
      </c>
      <c r="G25" s="108">
        <v>3.76</v>
      </c>
      <c r="H25" s="37"/>
      <c r="I25" s="109">
        <v>2.35</v>
      </c>
      <c r="J25" s="23"/>
    </row>
    <row r="26" spans="1:10" ht="16.649999999999999" customHeight="1" x14ac:dyDescent="0.25">
      <c r="A26" s="11" t="s">
        <v>41</v>
      </c>
      <c r="B26" s="12"/>
      <c r="C26" s="103">
        <v>1.68</v>
      </c>
      <c r="D26" s="103">
        <v>0.96</v>
      </c>
      <c r="E26" s="103">
        <v>0.08</v>
      </c>
      <c r="F26" s="103">
        <v>0.34</v>
      </c>
      <c r="G26" s="103">
        <v>0.78</v>
      </c>
      <c r="H26" s="37"/>
      <c r="I26" s="110">
        <v>0.43</v>
      </c>
      <c r="J26" s="23"/>
    </row>
    <row r="27" spans="1:10" ht="16.649999999999999" hidden="1" customHeight="1" x14ac:dyDescent="0.25">
      <c r="A27" s="11" t="s">
        <v>42</v>
      </c>
      <c r="B27" s="12"/>
      <c r="C27" s="103">
        <v>0.03</v>
      </c>
      <c r="D27" s="103">
        <v>0.01</v>
      </c>
      <c r="E27" s="103">
        <v>0</v>
      </c>
      <c r="F27" s="103">
        <v>0</v>
      </c>
      <c r="G27" s="103">
        <v>0.01</v>
      </c>
      <c r="H27" s="37"/>
      <c r="I27" s="111">
        <v>0</v>
      </c>
      <c r="J27" s="23"/>
    </row>
    <row r="28" spans="1:10" ht="16.649999999999999" customHeight="1" x14ac:dyDescent="0.25">
      <c r="A28" s="11" t="s">
        <v>168</v>
      </c>
      <c r="B28" s="12"/>
      <c r="C28" s="103">
        <v>4.22</v>
      </c>
      <c r="D28" s="103">
        <v>3.92</v>
      </c>
      <c r="E28" s="103">
        <v>3.15</v>
      </c>
      <c r="F28" s="103">
        <v>3.04</v>
      </c>
      <c r="G28" s="103">
        <v>3.61</v>
      </c>
      <c r="H28" s="37"/>
      <c r="I28" s="110">
        <v>2.86</v>
      </c>
      <c r="J28" s="23"/>
    </row>
    <row r="29" spans="1:10" ht="16.649999999999999" customHeight="1" x14ac:dyDescent="0.25">
      <c r="A29" s="27" t="s">
        <v>46</v>
      </c>
      <c r="B29" s="12"/>
      <c r="C29" s="104">
        <v>0.86</v>
      </c>
      <c r="D29" s="104">
        <v>0.84</v>
      </c>
      <c r="E29" s="104">
        <v>0.55000000000000004</v>
      </c>
      <c r="F29" s="104">
        <v>0.64</v>
      </c>
      <c r="G29" s="104">
        <v>0.73</v>
      </c>
      <c r="H29" s="37"/>
      <c r="I29" s="112">
        <v>0.53</v>
      </c>
      <c r="J29" s="23"/>
    </row>
    <row r="30" spans="1:10" ht="16.649999999999999" customHeight="1" x14ac:dyDescent="0.25">
      <c r="A30" s="16"/>
      <c r="C30" s="48"/>
      <c r="D30" s="48"/>
      <c r="E30" s="48"/>
      <c r="F30" s="48"/>
      <c r="G30" s="48"/>
      <c r="I30" s="107"/>
    </row>
    <row r="31" spans="1:10" ht="16.649999999999999" customHeight="1" x14ac:dyDescent="0.3">
      <c r="A31" s="17" t="s">
        <v>182</v>
      </c>
      <c r="B31" s="12"/>
      <c r="C31" s="50"/>
      <c r="D31" s="50"/>
      <c r="E31" s="50"/>
      <c r="F31" s="50"/>
      <c r="G31" s="50"/>
      <c r="H31" s="37"/>
      <c r="I31" s="85"/>
      <c r="J31" s="23"/>
    </row>
    <row r="32" spans="1:10" ht="16.649999999999999" customHeight="1" x14ac:dyDescent="0.25">
      <c r="A32" s="13" t="s">
        <v>183</v>
      </c>
      <c r="B32" s="12"/>
      <c r="C32" s="71">
        <v>11000000</v>
      </c>
      <c r="D32" s="71">
        <v>31000000</v>
      </c>
      <c r="E32" s="71">
        <v>21000000</v>
      </c>
      <c r="F32" s="71">
        <v>24000000</v>
      </c>
      <c r="G32" s="36">
        <v>87000000</v>
      </c>
      <c r="H32" s="37"/>
      <c r="I32" s="73">
        <v>-12000000</v>
      </c>
      <c r="J32" s="23"/>
    </row>
    <row r="33" spans="1:10" ht="16.649999999999999" customHeight="1" x14ac:dyDescent="0.25">
      <c r="A33" s="13" t="s">
        <v>184</v>
      </c>
      <c r="B33" s="12"/>
      <c r="C33" s="39">
        <v>6000000</v>
      </c>
      <c r="D33" s="39">
        <v>44000000</v>
      </c>
      <c r="E33" s="39">
        <v>22000000</v>
      </c>
      <c r="F33" s="39">
        <v>17000000</v>
      </c>
      <c r="G33" s="39">
        <v>89000000</v>
      </c>
      <c r="H33" s="37"/>
      <c r="I33" s="80">
        <v>9000000</v>
      </c>
      <c r="J33" s="23"/>
    </row>
    <row r="34" spans="1:10" ht="16.649999999999999" customHeight="1" x14ac:dyDescent="0.25">
      <c r="A34" s="10" t="s">
        <v>185</v>
      </c>
      <c r="B34" s="12"/>
      <c r="C34" s="99">
        <v>17000000</v>
      </c>
      <c r="D34" s="99">
        <v>75000000</v>
      </c>
      <c r="E34" s="99">
        <v>43000000</v>
      </c>
      <c r="F34" s="99">
        <v>41000000</v>
      </c>
      <c r="G34" s="99">
        <v>176000000</v>
      </c>
      <c r="H34" s="37"/>
      <c r="I34" s="113">
        <v>-3000000</v>
      </c>
      <c r="J34" s="23"/>
    </row>
    <row r="35" spans="1:10" ht="16.649999999999999" customHeight="1" x14ac:dyDescent="0.25">
      <c r="A35" s="14"/>
      <c r="B35" s="12"/>
      <c r="C35" s="44"/>
      <c r="D35" s="44"/>
      <c r="E35" s="44"/>
      <c r="F35" s="44"/>
      <c r="G35" s="44"/>
      <c r="H35" s="37"/>
      <c r="I35" s="114"/>
      <c r="J35" s="23"/>
    </row>
    <row r="36" spans="1:10" ht="27.5" customHeight="1" x14ac:dyDescent="0.3">
      <c r="A36" s="22" t="s">
        <v>186</v>
      </c>
      <c r="B36" s="12"/>
      <c r="C36" s="115">
        <v>69000000</v>
      </c>
      <c r="D36" s="115">
        <v>142000000</v>
      </c>
      <c r="E36" s="115">
        <v>101000000</v>
      </c>
      <c r="F36" s="115">
        <v>96000000</v>
      </c>
      <c r="G36" s="116">
        <v>408000000</v>
      </c>
      <c r="H36" s="37"/>
      <c r="I36" s="117">
        <v>34000000</v>
      </c>
      <c r="J36" s="23"/>
    </row>
    <row r="37" spans="1:10" ht="16.649999999999999" customHeight="1" x14ac:dyDescent="0.25">
      <c r="A37" s="194"/>
      <c r="B37" s="183"/>
      <c r="C37" s="194"/>
      <c r="D37" s="194"/>
      <c r="E37" s="194"/>
      <c r="F37" s="194"/>
      <c r="G37" s="194"/>
      <c r="H37" s="183"/>
      <c r="I37" s="194"/>
    </row>
    <row r="38" spans="1:10" ht="16.649999999999999" customHeight="1" x14ac:dyDescent="0.25">
      <c r="A38" s="195" t="s">
        <v>187</v>
      </c>
      <c r="B38" s="183"/>
      <c r="C38" s="183"/>
      <c r="D38" s="183"/>
      <c r="E38" s="183"/>
      <c r="F38" s="183"/>
      <c r="G38" s="183"/>
      <c r="H38" s="183"/>
    </row>
    <row r="39" spans="1:10" ht="16.649999999999999" customHeight="1" x14ac:dyDescent="0.25">
      <c r="A39" s="195" t="s">
        <v>188</v>
      </c>
      <c r="B39" s="183"/>
      <c r="C39" s="183"/>
      <c r="D39" s="183"/>
      <c r="E39" s="183"/>
      <c r="F39" s="183"/>
      <c r="G39" s="183"/>
      <c r="H39" s="183"/>
    </row>
  </sheetData>
  <mergeCells count="5">
    <mergeCell ref="A1:I1"/>
    <mergeCell ref="A2:I2"/>
    <mergeCell ref="A37:I37"/>
    <mergeCell ref="A38:H38"/>
    <mergeCell ref="A39:H39"/>
  </mergeCells>
  <pageMargins left="0.75" right="0.75" top="1" bottom="1" header="0.5" footer="0.5"/>
  <pageSetup scale="51" orientation="portrait" horizontalDpi="1200" verticalDpi="1200"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60" zoomScaleNormal="100" workbookViewId="0">
      <pane xSplit="2" ySplit="7" topLeftCell="C8" activePane="bottomRight" state="frozen"/>
      <selection activeCell="D19" sqref="D19"/>
      <selection pane="topRight" activeCell="D19" sqref="D19"/>
      <selection pane="bottomLeft" activeCell="D19" sqref="D19"/>
      <selection pane="bottomRight" activeCell="A19" sqref="A19"/>
    </sheetView>
  </sheetViews>
  <sheetFormatPr defaultColWidth="13.08984375" defaultRowHeight="12.5" x14ac:dyDescent="0.25"/>
  <cols>
    <col min="1" max="1" width="66.6328125" customWidth="1"/>
    <col min="2" max="2" width="0" hidden="1" customWidth="1"/>
    <col min="3" max="7" width="20.453125" style="49" customWidth="1"/>
    <col min="8" max="8" width="1.1796875" style="49" customWidth="1"/>
    <col min="9" max="9" width="20.453125" style="49" customWidth="1"/>
    <col min="10" max="10" width="0" hidden="1" customWidth="1"/>
  </cols>
  <sheetData>
    <row r="1" spans="1:10" ht="19.149999999999999" customHeight="1" x14ac:dyDescent="0.35">
      <c r="A1" s="189" t="s">
        <v>189</v>
      </c>
      <c r="B1" s="183"/>
      <c r="C1" s="183"/>
      <c r="D1" s="183"/>
      <c r="E1" s="183"/>
      <c r="F1" s="183"/>
      <c r="G1" s="183"/>
      <c r="H1" s="183"/>
      <c r="I1" s="183"/>
    </row>
    <row r="2" spans="1:10" ht="19.149999999999999" customHeight="1" x14ac:dyDescent="0.35">
      <c r="A2" s="189" t="s">
        <v>25</v>
      </c>
      <c r="B2" s="183"/>
      <c r="C2" s="183"/>
      <c r="D2" s="183"/>
      <c r="E2" s="183"/>
      <c r="F2" s="183"/>
      <c r="G2" s="183"/>
      <c r="H2" s="183"/>
      <c r="I2" s="183"/>
    </row>
    <row r="4" spans="1:10" ht="16.649999999999999" customHeight="1" x14ac:dyDescent="0.25">
      <c r="A4" s="196" t="s">
        <v>190</v>
      </c>
      <c r="B4" s="183"/>
      <c r="C4" s="183"/>
      <c r="D4" s="183"/>
      <c r="E4" s="183"/>
      <c r="F4" s="183"/>
      <c r="G4" s="183"/>
      <c r="H4" s="183"/>
      <c r="I4" s="183"/>
    </row>
    <row r="5" spans="1:10" ht="16.649999999999999" customHeight="1" x14ac:dyDescent="0.25"/>
    <row r="6" spans="1:10" ht="16.649999999999999" customHeight="1" x14ac:dyDescent="0.3">
      <c r="A6" s="18"/>
      <c r="B6" s="12"/>
      <c r="C6" s="91" t="s">
        <v>26</v>
      </c>
      <c r="D6" s="91" t="s">
        <v>27</v>
      </c>
      <c r="E6" s="91" t="s">
        <v>28</v>
      </c>
      <c r="F6" s="91" t="s">
        <v>29</v>
      </c>
      <c r="G6" s="91" t="s">
        <v>30</v>
      </c>
      <c r="H6" s="37"/>
      <c r="I6" s="91" t="s">
        <v>26</v>
      </c>
      <c r="J6" s="23"/>
    </row>
    <row r="7" spans="1:10" ht="16.649999999999999" customHeight="1" x14ac:dyDescent="0.3">
      <c r="A7" s="7" t="s">
        <v>69</v>
      </c>
      <c r="B7" s="12"/>
      <c r="C7" s="92">
        <v>2019</v>
      </c>
      <c r="D7" s="92">
        <v>2019</v>
      </c>
      <c r="E7" s="92">
        <v>2019</v>
      </c>
      <c r="F7" s="92">
        <v>2019</v>
      </c>
      <c r="G7" s="92">
        <v>2019</v>
      </c>
      <c r="H7" s="37"/>
      <c r="I7" s="92">
        <v>2020</v>
      </c>
      <c r="J7" s="23"/>
    </row>
    <row r="8" spans="1:10" ht="16.649999999999999" customHeight="1" x14ac:dyDescent="0.25">
      <c r="A8" s="18"/>
      <c r="B8" s="12"/>
      <c r="C8" s="50"/>
      <c r="D8" s="50"/>
      <c r="E8" s="50"/>
      <c r="F8" s="50"/>
      <c r="G8" s="50"/>
      <c r="H8" s="37"/>
      <c r="I8" s="50"/>
      <c r="J8" s="23"/>
    </row>
    <row r="9" spans="1:10" ht="16.649999999999999" customHeight="1" x14ac:dyDescent="0.3">
      <c r="A9" s="9" t="s">
        <v>109</v>
      </c>
      <c r="B9" s="12"/>
      <c r="C9" s="118">
        <v>174000000</v>
      </c>
      <c r="D9" s="118">
        <v>161000000</v>
      </c>
      <c r="E9" s="118">
        <v>165000000</v>
      </c>
      <c r="F9" s="118">
        <v>-20000000</v>
      </c>
      <c r="G9" s="118">
        <v>480000000</v>
      </c>
      <c r="H9" s="37"/>
      <c r="I9" s="119">
        <v>-46000000</v>
      </c>
      <c r="J9" s="23"/>
    </row>
    <row r="10" spans="1:10" ht="16.649999999999999" customHeight="1" x14ac:dyDescent="0.25">
      <c r="A10" s="13" t="s">
        <v>191</v>
      </c>
      <c r="B10" s="12"/>
      <c r="C10" s="37"/>
      <c r="D10" s="37"/>
      <c r="E10" s="37"/>
      <c r="F10" s="37"/>
      <c r="G10" s="37"/>
      <c r="H10" s="37"/>
      <c r="I10" s="96"/>
      <c r="J10" s="23"/>
    </row>
    <row r="11" spans="1:10" ht="16.649999999999999" customHeight="1" x14ac:dyDescent="0.25">
      <c r="A11" s="11" t="s">
        <v>192</v>
      </c>
      <c r="B11" s="12"/>
      <c r="C11" s="38">
        <v>-42000000</v>
      </c>
      <c r="D11" s="38">
        <v>8000000</v>
      </c>
      <c r="E11" s="38">
        <v>-22000000</v>
      </c>
      <c r="F11" s="38">
        <v>6000000</v>
      </c>
      <c r="G11" s="38">
        <v>-50000000</v>
      </c>
      <c r="H11" s="37"/>
      <c r="I11" s="77">
        <v>-9000000</v>
      </c>
      <c r="J11" s="23"/>
    </row>
    <row r="12" spans="1:10" ht="16.649999999999999" customHeight="1" x14ac:dyDescent="0.25">
      <c r="A12" s="11" t="s">
        <v>156</v>
      </c>
      <c r="B12" s="33"/>
      <c r="C12" s="38">
        <v>6000000</v>
      </c>
      <c r="D12" s="38">
        <v>18000000</v>
      </c>
      <c r="E12" s="38">
        <v>0</v>
      </c>
      <c r="F12" s="38">
        <v>0</v>
      </c>
      <c r="G12" s="38">
        <v>24000000</v>
      </c>
      <c r="H12" s="37"/>
      <c r="I12" s="77">
        <v>2000000</v>
      </c>
      <c r="J12" s="23"/>
    </row>
    <row r="13" spans="1:10" ht="16.649999999999999" customHeight="1" x14ac:dyDescent="0.25">
      <c r="A13" s="11" t="s">
        <v>157</v>
      </c>
      <c r="B13" s="33"/>
      <c r="C13" s="38">
        <v>0</v>
      </c>
      <c r="D13" s="38">
        <v>0</v>
      </c>
      <c r="E13" s="38">
        <v>0</v>
      </c>
      <c r="F13" s="38">
        <v>0</v>
      </c>
      <c r="G13" s="38">
        <v>0</v>
      </c>
      <c r="H13" s="37"/>
      <c r="I13" s="77">
        <v>95000000</v>
      </c>
      <c r="J13" s="23"/>
    </row>
    <row r="14" spans="1:10" ht="16.649999999999999" customHeight="1" x14ac:dyDescent="0.25">
      <c r="A14" s="11" t="s">
        <v>158</v>
      </c>
      <c r="B14" s="33"/>
      <c r="C14" s="38">
        <v>0</v>
      </c>
      <c r="D14" s="38">
        <v>2000000</v>
      </c>
      <c r="E14" s="38">
        <v>0</v>
      </c>
      <c r="F14" s="38">
        <v>10000000</v>
      </c>
      <c r="G14" s="38">
        <v>12000000</v>
      </c>
      <c r="H14" s="37"/>
      <c r="I14" s="77">
        <v>2000000</v>
      </c>
      <c r="J14" s="23"/>
    </row>
    <row r="15" spans="1:10" ht="16.649999999999999" customHeight="1" x14ac:dyDescent="0.25">
      <c r="A15" s="11" t="s">
        <v>193</v>
      </c>
      <c r="B15" s="33"/>
      <c r="C15" s="38">
        <v>113000000</v>
      </c>
      <c r="D15" s="38">
        <v>-11000000</v>
      </c>
      <c r="E15" s="38">
        <v>-33000000</v>
      </c>
      <c r="F15" s="38">
        <v>55000000</v>
      </c>
      <c r="G15" s="38">
        <v>124000000</v>
      </c>
      <c r="H15" s="37"/>
      <c r="I15" s="77">
        <v>-171000000</v>
      </c>
      <c r="J15" s="23"/>
    </row>
    <row r="16" spans="1:10" ht="16.649999999999999" customHeight="1" x14ac:dyDescent="0.25">
      <c r="A16" s="11" t="s">
        <v>194</v>
      </c>
      <c r="B16" s="33"/>
      <c r="C16" s="38">
        <v>12000000</v>
      </c>
      <c r="D16" s="38">
        <v>11000000</v>
      </c>
      <c r="E16" s="38">
        <v>1000000</v>
      </c>
      <c r="F16" s="38">
        <v>4000000</v>
      </c>
      <c r="G16" s="38">
        <v>28000000</v>
      </c>
      <c r="H16" s="37"/>
      <c r="I16" s="77">
        <v>2000000</v>
      </c>
      <c r="J16" s="23"/>
    </row>
    <row r="17" spans="1:10" ht="16.649999999999999" customHeight="1" x14ac:dyDescent="0.25">
      <c r="A17" s="13" t="s">
        <v>195</v>
      </c>
      <c r="B17" s="33"/>
      <c r="C17" s="39">
        <v>-7000000</v>
      </c>
      <c r="D17" s="39">
        <v>0</v>
      </c>
      <c r="E17" s="39">
        <v>0</v>
      </c>
      <c r="F17" s="39">
        <v>0</v>
      </c>
      <c r="G17" s="39">
        <v>-7000000</v>
      </c>
      <c r="H17" s="37"/>
      <c r="I17" s="80">
        <v>0</v>
      </c>
      <c r="J17" s="23"/>
    </row>
    <row r="18" spans="1:10" ht="16.649999999999999" customHeight="1" x14ac:dyDescent="0.3">
      <c r="A18" s="9" t="s">
        <v>196</v>
      </c>
      <c r="B18" s="33"/>
      <c r="C18" s="68">
        <v>82000000</v>
      </c>
      <c r="D18" s="68">
        <v>28000000</v>
      </c>
      <c r="E18" s="68">
        <v>-54000000</v>
      </c>
      <c r="F18" s="68">
        <v>75000000</v>
      </c>
      <c r="G18" s="68">
        <v>131000000</v>
      </c>
      <c r="H18" s="37"/>
      <c r="I18" s="120">
        <v>-79000000</v>
      </c>
      <c r="J18" s="23"/>
    </row>
    <row r="19" spans="1:10" ht="16.649999999999999" customHeight="1" x14ac:dyDescent="0.3">
      <c r="A19" s="21" t="s">
        <v>197</v>
      </c>
      <c r="B19" s="12"/>
      <c r="C19" s="45">
        <v>256000000</v>
      </c>
      <c r="D19" s="45">
        <v>189000000</v>
      </c>
      <c r="E19" s="45">
        <v>111000000</v>
      </c>
      <c r="F19" s="45">
        <v>55000000</v>
      </c>
      <c r="G19" s="45">
        <v>611000000</v>
      </c>
      <c r="H19" s="37"/>
      <c r="I19" s="121">
        <v>-125000000</v>
      </c>
      <c r="J19" s="23"/>
    </row>
    <row r="20" spans="1:10" ht="16.649999999999999" customHeight="1" x14ac:dyDescent="0.25">
      <c r="A20" s="16"/>
      <c r="C20" s="48"/>
      <c r="D20" s="48"/>
      <c r="E20" s="48"/>
      <c r="F20" s="48"/>
      <c r="G20" s="48"/>
      <c r="I20" s="48"/>
    </row>
    <row r="21" spans="1:10" ht="16.649999999999999" customHeight="1" x14ac:dyDescent="0.3">
      <c r="A21" s="18"/>
      <c r="B21" s="12"/>
      <c r="C21" s="91" t="s">
        <v>26</v>
      </c>
      <c r="D21" s="91" t="s">
        <v>27</v>
      </c>
      <c r="E21" s="91" t="s">
        <v>28</v>
      </c>
      <c r="F21" s="91" t="s">
        <v>29</v>
      </c>
      <c r="G21" s="91" t="s">
        <v>30</v>
      </c>
      <c r="H21" s="37"/>
      <c r="I21" s="91" t="s">
        <v>26</v>
      </c>
      <c r="J21" s="23"/>
    </row>
    <row r="22" spans="1:10" ht="16.649999999999999" customHeight="1" x14ac:dyDescent="0.3">
      <c r="A22" s="7" t="s">
        <v>31</v>
      </c>
      <c r="B22" s="12"/>
      <c r="C22" s="92">
        <v>2019</v>
      </c>
      <c r="D22" s="92">
        <v>2019</v>
      </c>
      <c r="E22" s="92">
        <v>2019</v>
      </c>
      <c r="F22" s="92">
        <v>2019</v>
      </c>
      <c r="G22" s="92">
        <v>2019</v>
      </c>
      <c r="H22" s="37"/>
      <c r="I22" s="92">
        <v>2020</v>
      </c>
      <c r="J22" s="23"/>
    </row>
    <row r="23" spans="1:10" ht="16.649999999999999" customHeight="1" x14ac:dyDescent="0.3">
      <c r="A23" s="17" t="s">
        <v>59</v>
      </c>
      <c r="B23" s="12"/>
      <c r="C23" s="50"/>
      <c r="D23" s="50"/>
      <c r="E23" s="50"/>
      <c r="F23" s="50"/>
      <c r="G23" s="50"/>
      <c r="H23" s="37"/>
      <c r="I23" s="50"/>
      <c r="J23" s="23"/>
    </row>
    <row r="24" spans="1:10" ht="16.649999999999999" customHeight="1" x14ac:dyDescent="0.3">
      <c r="A24" s="19" t="s">
        <v>62</v>
      </c>
      <c r="B24" s="12"/>
      <c r="C24" s="37"/>
      <c r="D24" s="37"/>
      <c r="E24" s="37"/>
      <c r="F24" s="37"/>
      <c r="G24" s="37"/>
      <c r="H24" s="37"/>
      <c r="I24" s="37"/>
      <c r="J24" s="23"/>
    </row>
    <row r="25" spans="1:10" ht="16.649999999999999" customHeight="1" x14ac:dyDescent="0.25">
      <c r="A25" s="11" t="s">
        <v>61</v>
      </c>
      <c r="B25" s="12"/>
      <c r="C25" s="38">
        <v>820000000</v>
      </c>
      <c r="D25" s="38">
        <v>814000000</v>
      </c>
      <c r="E25" s="38">
        <v>803000000</v>
      </c>
      <c r="F25" s="38">
        <v>800000000</v>
      </c>
      <c r="G25" s="38">
        <v>810000000</v>
      </c>
      <c r="H25" s="37"/>
      <c r="I25" s="38">
        <v>794000000</v>
      </c>
      <c r="J25" s="23"/>
    </row>
    <row r="26" spans="1:10" ht="16.649999999999999" customHeight="1" x14ac:dyDescent="0.25">
      <c r="A26" s="11" t="s">
        <v>197</v>
      </c>
      <c r="B26" s="12"/>
      <c r="C26" s="71">
        <v>256000000</v>
      </c>
      <c r="D26" s="71">
        <v>189000000</v>
      </c>
      <c r="E26" s="71">
        <v>111000000</v>
      </c>
      <c r="F26" s="71">
        <v>55000000</v>
      </c>
      <c r="G26" s="71">
        <v>611000000</v>
      </c>
      <c r="H26" s="37"/>
      <c r="I26" s="71">
        <v>-125000000</v>
      </c>
      <c r="J26" s="23"/>
    </row>
    <row r="27" spans="1:10" ht="16.649999999999999" customHeight="1" x14ac:dyDescent="0.3">
      <c r="A27" s="21" t="s">
        <v>198</v>
      </c>
      <c r="B27" s="12"/>
      <c r="C27" s="53">
        <v>0.31</v>
      </c>
      <c r="D27" s="53">
        <v>0.23</v>
      </c>
      <c r="E27" s="53">
        <v>0.14000000000000001</v>
      </c>
      <c r="F27" s="53">
        <v>7.0000000000000007E-2</v>
      </c>
      <c r="G27" s="53">
        <v>0.75</v>
      </c>
      <c r="H27" s="37"/>
      <c r="I27" s="53">
        <v>-0.16</v>
      </c>
      <c r="J27" s="23"/>
    </row>
    <row r="28" spans="1:10" x14ac:dyDescent="0.25">
      <c r="A28" s="24"/>
      <c r="C28" s="69"/>
      <c r="D28" s="69"/>
      <c r="E28" s="69"/>
      <c r="F28" s="69"/>
      <c r="G28" s="69"/>
      <c r="I28" s="69"/>
    </row>
    <row r="29" spans="1:10" ht="16.649999999999999" customHeight="1" x14ac:dyDescent="0.25">
      <c r="A29" s="193" t="s">
        <v>199</v>
      </c>
      <c r="B29" s="183"/>
      <c r="C29" s="183"/>
      <c r="D29" s="183"/>
      <c r="E29" s="183"/>
      <c r="F29" s="183"/>
      <c r="G29" s="183"/>
      <c r="H29" s="183"/>
    </row>
    <row r="30" spans="1:10" ht="16.649999999999999" customHeight="1" x14ac:dyDescent="0.25">
      <c r="A30" s="183"/>
      <c r="B30" s="183"/>
      <c r="C30" s="183"/>
      <c r="D30" s="183"/>
      <c r="E30" s="183"/>
      <c r="F30" s="183"/>
      <c r="G30" s="183"/>
      <c r="H30" s="183"/>
      <c r="I30" s="183"/>
    </row>
    <row r="31" spans="1:10" ht="50" customHeight="1" x14ac:dyDescent="0.25">
      <c r="A31" s="196" t="s">
        <v>200</v>
      </c>
      <c r="B31" s="183"/>
      <c r="C31" s="183"/>
      <c r="D31" s="183"/>
      <c r="E31" s="183"/>
      <c r="F31" s="183"/>
      <c r="G31" s="183"/>
      <c r="H31" s="183"/>
      <c r="I31" s="183"/>
    </row>
  </sheetData>
  <mergeCells count="6">
    <mergeCell ref="A31:I31"/>
    <mergeCell ref="A4:I4"/>
    <mergeCell ref="A1:I1"/>
    <mergeCell ref="A2:I2"/>
    <mergeCell ref="A29:H29"/>
    <mergeCell ref="A30:I30"/>
  </mergeCells>
  <pageMargins left="0.75" right="0.75" top="1" bottom="1" header="0.5" footer="0.5"/>
  <pageSetup scale="47" orientation="portrait" horizontalDpi="1200" verticalDpi="1200"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Ruler="0" view="pageBreakPreview" zoomScale="71" zoomScaleNormal="100" workbookViewId="0">
      <selection activeCell="E17" sqref="E17"/>
    </sheetView>
  </sheetViews>
  <sheetFormatPr defaultColWidth="13.08984375" defaultRowHeight="12.5" x14ac:dyDescent="0.25"/>
  <cols>
    <col min="1" max="1" width="74" customWidth="1"/>
    <col min="2" max="2" width="0" hidden="1" customWidth="1"/>
    <col min="3" max="5" width="26.453125" customWidth="1"/>
    <col min="6" max="6" width="0" hidden="1" customWidth="1"/>
  </cols>
  <sheetData>
    <row r="1" spans="1:6" ht="19.149999999999999" customHeight="1" x14ac:dyDescent="0.35">
      <c r="A1" s="189" t="s">
        <v>189</v>
      </c>
      <c r="B1" s="183"/>
      <c r="C1" s="183"/>
      <c r="D1" s="183"/>
      <c r="E1" s="183"/>
    </row>
    <row r="2" spans="1:6" ht="19.149999999999999" customHeight="1" x14ac:dyDescent="0.35">
      <c r="A2" s="189" t="s">
        <v>25</v>
      </c>
      <c r="B2" s="183"/>
      <c r="C2" s="183"/>
      <c r="D2" s="183"/>
      <c r="E2" s="183"/>
    </row>
    <row r="3" spans="1:6" ht="16.649999999999999" customHeight="1" x14ac:dyDescent="0.25"/>
    <row r="4" spans="1:6" ht="16.649999999999999" customHeight="1" x14ac:dyDescent="0.3">
      <c r="A4" s="30" t="s">
        <v>69</v>
      </c>
      <c r="B4" s="12"/>
      <c r="C4" s="202" t="s">
        <v>201</v>
      </c>
      <c r="D4" s="203"/>
      <c r="E4" s="204"/>
      <c r="F4" s="23"/>
    </row>
    <row r="5" spans="1:6" ht="16.649999999999999" customHeight="1" x14ac:dyDescent="0.25">
      <c r="A5" s="122" t="s">
        <v>202</v>
      </c>
      <c r="B5" s="37"/>
      <c r="C5" s="208">
        <v>620000000</v>
      </c>
      <c r="D5" s="209"/>
      <c r="E5" s="209"/>
      <c r="F5" s="23"/>
    </row>
    <row r="6" spans="1:6" ht="16.649999999999999" customHeight="1" x14ac:dyDescent="0.25">
      <c r="A6" s="70" t="s">
        <v>203</v>
      </c>
      <c r="B6" s="37"/>
      <c r="C6" s="206">
        <v>-52000000</v>
      </c>
      <c r="D6" s="207"/>
      <c r="E6" s="207"/>
      <c r="F6" s="23"/>
    </row>
    <row r="7" spans="1:6" ht="16.649999999999999" customHeight="1" x14ac:dyDescent="0.3">
      <c r="A7" s="66" t="s">
        <v>204</v>
      </c>
      <c r="B7" s="37"/>
      <c r="C7" s="205">
        <v>568000000</v>
      </c>
      <c r="D7" s="200"/>
      <c r="E7" s="201"/>
      <c r="F7" s="23"/>
    </row>
    <row r="8" spans="1:6" s="131" customFormat="1" ht="16.649999999999999" customHeight="1" x14ac:dyDescent="0.25">
      <c r="A8" s="13" t="s">
        <v>223</v>
      </c>
      <c r="B8" s="12"/>
      <c r="C8" s="197">
        <v>11000000</v>
      </c>
      <c r="D8" s="198"/>
      <c r="E8" s="198"/>
      <c r="F8" s="137"/>
    </row>
    <row r="9" spans="1:6" s="131" customFormat="1" ht="16.649999999999999" customHeight="1" x14ac:dyDescent="0.3">
      <c r="A9" s="25" t="s">
        <v>206</v>
      </c>
      <c r="B9" s="12"/>
      <c r="C9" s="199">
        <v>579000000</v>
      </c>
      <c r="D9" s="200"/>
      <c r="E9" s="201"/>
      <c r="F9" s="137"/>
    </row>
    <row r="10" spans="1:6" s="131" customFormat="1" ht="16.649999999999999" customHeight="1" x14ac:dyDescent="0.3">
      <c r="A10" s="134"/>
      <c r="B10" s="135"/>
      <c r="C10" s="136"/>
      <c r="D10" s="133"/>
      <c r="E10" s="133"/>
      <c r="F10" s="137"/>
    </row>
    <row r="11" spans="1:6" x14ac:dyDescent="0.25">
      <c r="A11" s="49"/>
      <c r="B11" s="49"/>
      <c r="C11" s="49"/>
      <c r="D11" s="49"/>
      <c r="E11" s="49"/>
    </row>
  </sheetData>
  <mergeCells count="8">
    <mergeCell ref="C8:E8"/>
    <mergeCell ref="C9:E9"/>
    <mergeCell ref="A1:E1"/>
    <mergeCell ref="A2:E2"/>
    <mergeCell ref="C4:E4"/>
    <mergeCell ref="C7:E7"/>
    <mergeCell ref="C6:E6"/>
    <mergeCell ref="C5:E5"/>
  </mergeCells>
  <pageMargins left="0.75" right="0.75" top="1" bottom="1" header="0.5" footer="0.5"/>
  <pageSetup scale="53" orientation="portrait" horizontalDpi="1200" verticalDpi="1200"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IR Package - Table of Contents</vt:lpstr>
      <vt:lpstr>Statements of Income</vt:lpstr>
      <vt:lpstr>Balance Sheets</vt:lpstr>
      <vt:lpstr>Statements of Cash Flows</vt:lpstr>
      <vt:lpstr>Segment Income Statement</vt:lpstr>
      <vt:lpstr>United States Supplemental Fina</vt:lpstr>
      <vt:lpstr>International Supplemental Fina</vt:lpstr>
      <vt:lpstr>Non-GAAP Reconciliations</vt:lpstr>
      <vt:lpstr>Non-GAAP Reconciliations 2</vt:lpstr>
      <vt:lpstr>Non-GAAP Reconciliations 3</vt:lpstr>
      <vt:lpstr>Non-GAAP Reconciliations 4</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Reid, John H. (MRO)</cp:lastModifiedBy>
  <cp:revision>2</cp:revision>
  <dcterms:created xsi:type="dcterms:W3CDTF">2020-05-05T19:06:48Z</dcterms:created>
  <dcterms:modified xsi:type="dcterms:W3CDTF">2020-05-06T20:39:29Z</dcterms:modified>
</cp:coreProperties>
</file>